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53222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bookViews>
    <workbookView xWindow="0" yWindow="0" windowWidth="20490" windowHeight="7755" tabRatio="835"/>
  </bookViews>
  <sheets>
    <sheet name="CENNIK" sheetId="2" r:id="rId1"/>
    <sheet name="MOSADZ" sheetId="1" r:id="rId2"/>
    <sheet name="OCEL" sheetId="3" r:id="rId3"/>
    <sheet name="UHĽOVÁ OCEL" sheetId="4" r:id="rId4"/>
    <sheet name="OCEL RURY" sheetId="5" r:id="rId5"/>
    <sheet name="RÚRKA - PODLAHOVÉ KÚRENIE" sheetId="6" r:id="rId6"/>
    <sheet name="PEX SYSTÉM" sheetId="7" r:id="rId7"/>
    <sheet name="SKRINKI" sheetId="8" r:id="rId8"/>
    <sheet name="ROZDIELOVACE" sheetId="9" r:id="rId9"/>
    <sheet name="DOSKA A FOLIA" sheetId="11" r:id="rId10"/>
    <sheet name=" PRÍSLUŠENSTVO PK" sheetId="12" r:id="rId11"/>
    <sheet name="OBEHOVÉ ČERPADLÁ" sheetId="13" r:id="rId12"/>
    <sheet name="SKUPINY ČERPADIEL" sheetId="14" r:id="rId13"/>
    <sheet name="GUĽOVE KOHÚTY" sheetId="15" r:id="rId14"/>
    <sheet name="ROHOVE KOHÚTY" sheetId="16" r:id="rId15"/>
    <sheet name="TLAKOMERY A TEPLOMĚRY" sheetId="17" r:id="rId1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5" i="11" l="1"/>
  <c r="E51" i="13"/>
  <c r="E28" i="17"/>
  <c r="E22" i="17"/>
  <c r="E21" i="17"/>
  <c r="E17" i="17"/>
  <c r="E18" i="17"/>
  <c r="E8" i="17"/>
  <c r="E9" i="17"/>
  <c r="E10" i="17"/>
  <c r="E11" i="17"/>
  <c r="E16" i="17"/>
  <c r="E15" i="17"/>
  <c r="E14" i="17"/>
  <c r="E7" i="17"/>
  <c r="E105" i="15" l="1"/>
  <c r="E28" i="16"/>
  <c r="E23" i="16"/>
  <c r="E22" i="16"/>
  <c r="E21" i="16"/>
  <c r="E16" i="16"/>
  <c r="E15" i="16"/>
  <c r="E14" i="16"/>
  <c r="E8" i="16"/>
  <c r="E9" i="16"/>
  <c r="E7" i="16"/>
  <c r="E99" i="15"/>
  <c r="E98" i="15"/>
  <c r="E93" i="15"/>
  <c r="E92" i="15"/>
  <c r="E91" i="15"/>
  <c r="E86" i="15"/>
  <c r="E85" i="15"/>
  <c r="E84" i="15"/>
  <c r="E78" i="15"/>
  <c r="E77" i="15"/>
  <c r="E71" i="15"/>
  <c r="E70" i="15"/>
  <c r="E64" i="15"/>
  <c r="E63" i="15"/>
  <c r="E59" i="15"/>
  <c r="E58" i="15"/>
  <c r="E57" i="15"/>
  <c r="E56" i="15"/>
  <c r="E52" i="15"/>
  <c r="E51" i="15"/>
  <c r="E50" i="15"/>
  <c r="E49" i="15"/>
  <c r="E47" i="15"/>
  <c r="E46" i="15"/>
  <c r="E45" i="15"/>
  <c r="E44" i="15"/>
  <c r="E43" i="15"/>
  <c r="E42" i="15"/>
  <c r="E40" i="15"/>
  <c r="E39" i="15"/>
  <c r="E38" i="15"/>
  <c r="E37" i="15"/>
  <c r="E36" i="15"/>
  <c r="E35" i="15"/>
  <c r="E32" i="15"/>
  <c r="E31" i="15"/>
  <c r="E30" i="15"/>
  <c r="E29" i="15"/>
  <c r="E28" i="15"/>
  <c r="E26" i="15"/>
  <c r="E24" i="15"/>
  <c r="E25" i="15"/>
  <c r="E14" i="15"/>
  <c r="E15" i="15"/>
  <c r="E16" i="15"/>
  <c r="E23" i="15"/>
  <c r="E22" i="15"/>
  <c r="E21" i="15"/>
  <c r="E8" i="15"/>
  <c r="E9" i="15"/>
  <c r="E7" i="15"/>
  <c r="E78" i="14"/>
  <c r="E77" i="14"/>
  <c r="E70" i="14"/>
  <c r="E63" i="14"/>
  <c r="E57" i="14"/>
  <c r="E56" i="14"/>
  <c r="E49" i="14" l="1"/>
  <c r="E45" i="14"/>
  <c r="E43" i="14"/>
  <c r="E44" i="14"/>
  <c r="E29" i="14"/>
  <c r="E30" i="14"/>
  <c r="E31" i="14"/>
  <c r="E42" i="14"/>
  <c r="E35" i="14"/>
  <c r="E28" i="14"/>
  <c r="E21" i="14"/>
  <c r="E14" i="14"/>
  <c r="E7" i="14"/>
  <c r="E74" i="13"/>
  <c r="E73" i="13"/>
  <c r="E72" i="13"/>
  <c r="E71" i="13"/>
  <c r="E70" i="13"/>
  <c r="E55" i="13"/>
  <c r="E56" i="13"/>
  <c r="E57" i="13"/>
  <c r="E58" i="13"/>
  <c r="E63" i="13"/>
  <c r="E64" i="13"/>
  <c r="E50" i="13"/>
  <c r="E49" i="13"/>
  <c r="E48" i="13"/>
  <c r="E47" i="13"/>
  <c r="E40" i="13"/>
  <c r="E39" i="13"/>
  <c r="E32" i="13"/>
  <c r="E31" i="13"/>
  <c r="E24" i="13"/>
  <c r="E23" i="13"/>
  <c r="E18" i="13"/>
  <c r="E16" i="13"/>
  <c r="E17" i="13"/>
  <c r="E15" i="13"/>
  <c r="E8" i="13"/>
  <c r="E7" i="13"/>
  <c r="E160" i="4"/>
  <c r="E159" i="4"/>
  <c r="E158" i="4"/>
  <c r="E157" i="4"/>
  <c r="E156" i="4"/>
  <c r="E155" i="4"/>
  <c r="E154" i="4"/>
  <c r="E54" i="6" l="1"/>
  <c r="E32" i="6"/>
  <c r="E37" i="1" l="1"/>
  <c r="E23" i="12"/>
  <c r="E31" i="12"/>
  <c r="E39" i="12"/>
  <c r="E47" i="12"/>
  <c r="E7" i="12"/>
  <c r="E15" i="12"/>
  <c r="E47" i="11" l="1"/>
  <c r="E39" i="11"/>
  <c r="E31" i="11"/>
  <c r="E23" i="11"/>
  <c r="E15" i="11"/>
  <c r="E7" i="11"/>
  <c r="E81" i="9" l="1"/>
  <c r="E74" i="9"/>
  <c r="E73" i="9"/>
  <c r="E72" i="9"/>
  <c r="E44" i="9"/>
  <c r="E43" i="9"/>
  <c r="E42" i="9"/>
  <c r="E41" i="9"/>
  <c r="E40" i="9"/>
  <c r="E39" i="9"/>
  <c r="E38" i="9"/>
  <c r="E37" i="9"/>
  <c r="E36" i="9"/>
  <c r="E35" i="9"/>
  <c r="E34" i="9"/>
  <c r="E31" i="9"/>
  <c r="E30" i="9"/>
  <c r="E29" i="9"/>
  <c r="E28" i="9"/>
  <c r="E27" i="9"/>
  <c r="E26" i="9"/>
  <c r="E25" i="9"/>
  <c r="E24" i="9"/>
  <c r="E23" i="9"/>
  <c r="E22" i="9"/>
  <c r="E21" i="9"/>
  <c r="E70" i="9"/>
  <c r="E69" i="9"/>
  <c r="E68" i="9"/>
  <c r="E67" i="9"/>
  <c r="E66" i="9"/>
  <c r="E65" i="9"/>
  <c r="E64" i="9"/>
  <c r="E63" i="9"/>
  <c r="E62" i="9"/>
  <c r="E61" i="9"/>
  <c r="E60" i="9"/>
  <c r="E57" i="9"/>
  <c r="E56" i="9"/>
  <c r="E55" i="9"/>
  <c r="E54" i="9"/>
  <c r="E53" i="9"/>
  <c r="E52" i="9"/>
  <c r="E51" i="9"/>
  <c r="E50" i="9"/>
  <c r="E49" i="9"/>
  <c r="E48" i="9"/>
  <c r="E47" i="9"/>
  <c r="E18" i="9"/>
  <c r="E17" i="9"/>
  <c r="E16" i="9"/>
  <c r="E15" i="9"/>
  <c r="E14" i="9"/>
  <c r="E13" i="9"/>
  <c r="E12" i="9"/>
  <c r="E11" i="9"/>
  <c r="E10" i="9"/>
  <c r="E9" i="9"/>
  <c r="E8" i="9"/>
  <c r="E22" i="8"/>
  <c r="E21" i="8"/>
  <c r="E20" i="8"/>
  <c r="E19" i="8"/>
  <c r="E18" i="8"/>
  <c r="E17" i="8"/>
  <c r="E16" i="8"/>
  <c r="E8" i="8"/>
  <c r="E9" i="8"/>
  <c r="E10" i="8"/>
  <c r="E11" i="8"/>
  <c r="E12" i="8"/>
  <c r="E13" i="8"/>
  <c r="E7" i="8"/>
  <c r="E180" i="7"/>
  <c r="E181" i="7"/>
  <c r="E182" i="7"/>
  <c r="E188" i="7"/>
  <c r="E187" i="7"/>
  <c r="E173" i="7"/>
  <c r="E174" i="7"/>
  <c r="E175" i="7"/>
  <c r="E185" i="7"/>
  <c r="E184" i="7"/>
  <c r="E183" i="7"/>
  <c r="E178" i="7"/>
  <c r="E177" i="7"/>
  <c r="E176" i="7"/>
  <c r="E170" i="7"/>
  <c r="E169" i="7"/>
  <c r="E168" i="7"/>
  <c r="E166" i="7"/>
  <c r="E165" i="7"/>
  <c r="E164" i="7"/>
  <c r="E163" i="7"/>
  <c r="E162" i="7"/>
  <c r="E161" i="7"/>
  <c r="E156" i="7"/>
  <c r="E155" i="7"/>
  <c r="E152" i="7"/>
  <c r="E151" i="7"/>
  <c r="E150" i="7"/>
  <c r="E149" i="7"/>
  <c r="E145" i="7"/>
  <c r="E144" i="7"/>
  <c r="E143" i="7"/>
  <c r="E138" i="7"/>
  <c r="E135" i="7"/>
  <c r="E134" i="7"/>
  <c r="E133" i="7"/>
  <c r="E131" i="7"/>
  <c r="E130" i="7"/>
  <c r="E129" i="7"/>
  <c r="E128" i="7"/>
  <c r="E127" i="7"/>
  <c r="E125" i="7"/>
  <c r="E124" i="7"/>
  <c r="E123" i="7"/>
  <c r="E122" i="7"/>
  <c r="E121" i="7"/>
  <c r="E118" i="7"/>
  <c r="E117" i="7"/>
  <c r="E116" i="7"/>
  <c r="E115" i="7"/>
  <c r="E25" i="7"/>
  <c r="E21" i="7"/>
  <c r="E20" i="7"/>
  <c r="E14" i="7"/>
  <c r="E13" i="7"/>
  <c r="E7" i="7"/>
  <c r="E19" i="7"/>
  <c r="E112" i="7"/>
  <c r="E111" i="7"/>
  <c r="E110" i="7"/>
  <c r="E108" i="7"/>
  <c r="E107" i="7"/>
  <c r="E106" i="7"/>
  <c r="E105" i="7"/>
  <c r="E104" i="7"/>
  <c r="E103" i="7"/>
  <c r="E102" i="7"/>
  <c r="E100" i="7"/>
  <c r="E99" i="7"/>
  <c r="E98" i="7"/>
  <c r="E97" i="7"/>
  <c r="E96" i="7"/>
  <c r="E95" i="7"/>
  <c r="E94" i="7"/>
  <c r="E92" i="7"/>
  <c r="E91" i="7"/>
  <c r="E90" i="7"/>
  <c r="E89" i="7"/>
  <c r="E87" i="7"/>
  <c r="E86" i="7"/>
  <c r="E85" i="7"/>
  <c r="E84" i="7"/>
  <c r="E83" i="7"/>
  <c r="E81" i="7"/>
  <c r="E80" i="7"/>
  <c r="E79" i="7"/>
  <c r="E78" i="7"/>
  <c r="E77" i="7"/>
  <c r="E76" i="7"/>
  <c r="E74" i="7"/>
  <c r="E73" i="7"/>
  <c r="E72" i="7"/>
  <c r="E71" i="7"/>
  <c r="E70" i="7"/>
  <c r="E69" i="7"/>
  <c r="E65" i="7"/>
  <c r="E64" i="7"/>
  <c r="E63" i="7"/>
  <c r="E58" i="7"/>
  <c r="E54" i="7"/>
  <c r="E53" i="7"/>
  <c r="E52" i="7"/>
  <c r="E50" i="7"/>
  <c r="E49" i="7"/>
  <c r="E48" i="7"/>
  <c r="E47" i="7"/>
  <c r="E46" i="7"/>
  <c r="E45" i="7"/>
  <c r="E44" i="7"/>
  <c r="E41" i="7"/>
  <c r="E42" i="7"/>
  <c r="E40" i="7"/>
  <c r="E39" i="7"/>
  <c r="E38" i="7"/>
  <c r="E37" i="7"/>
  <c r="E32" i="7"/>
  <c r="E33" i="7"/>
  <c r="E34" i="7"/>
  <c r="E31" i="7"/>
  <c r="E86" i="6"/>
  <c r="E79" i="6"/>
  <c r="E78" i="6"/>
  <c r="E71" i="6"/>
  <c r="E70" i="6"/>
  <c r="E62" i="6"/>
  <c r="E47" i="6"/>
  <c r="E46" i="6"/>
  <c r="E39" i="6"/>
  <c r="E31" i="6"/>
  <c r="E25" i="6"/>
  <c r="E24" i="6"/>
  <c r="E23" i="6"/>
  <c r="E16" i="6"/>
  <c r="E17" i="6"/>
  <c r="E15" i="6"/>
  <c r="E8" i="6"/>
  <c r="E7" i="6"/>
  <c r="E18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8" i="5"/>
  <c r="E9" i="5"/>
  <c r="E10" i="5"/>
  <c r="E11" i="5"/>
  <c r="E12" i="5"/>
  <c r="E13" i="5"/>
  <c r="E14" i="5"/>
  <c r="E15" i="5"/>
  <c r="E16" i="5"/>
  <c r="E17" i="5"/>
  <c r="E7" i="5"/>
  <c r="E152" i="4" l="1"/>
  <c r="E151" i="4"/>
  <c r="E150" i="4"/>
  <c r="E149" i="4"/>
  <c r="E148" i="4"/>
  <c r="E147" i="4"/>
  <c r="E146" i="4"/>
  <c r="E144" i="4"/>
  <c r="E143" i="4"/>
  <c r="E142" i="4"/>
  <c r="E141" i="4"/>
  <c r="E140" i="4"/>
  <c r="E139" i="4"/>
  <c r="E138" i="4"/>
  <c r="E136" i="4"/>
  <c r="E135" i="4"/>
  <c r="E134" i="4"/>
  <c r="E133" i="4"/>
  <c r="E132" i="4"/>
  <c r="E131" i="4"/>
  <c r="E130" i="4"/>
  <c r="E129" i="4"/>
  <c r="E127" i="4"/>
  <c r="E126" i="4"/>
  <c r="E125" i="4"/>
  <c r="E124" i="4"/>
  <c r="E123" i="4"/>
  <c r="E122" i="4"/>
  <c r="E121" i="4"/>
  <c r="E120" i="4"/>
  <c r="E119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7" i="4"/>
  <c r="E86" i="4"/>
  <c r="E85" i="4"/>
  <c r="E84" i="4"/>
  <c r="E83" i="4"/>
  <c r="E82" i="4"/>
  <c r="E81" i="4"/>
  <c r="E78" i="4"/>
  <c r="E79" i="4"/>
  <c r="E77" i="4"/>
  <c r="E76" i="4"/>
  <c r="E75" i="4"/>
  <c r="E74" i="4"/>
  <c r="E73" i="4"/>
  <c r="E72" i="4"/>
  <c r="E70" i="4"/>
  <c r="E69" i="4"/>
  <c r="E68" i="4"/>
  <c r="E67" i="4"/>
  <c r="E66" i="4"/>
  <c r="E65" i="4"/>
  <c r="E64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47" i="4"/>
  <c r="E45" i="4"/>
  <c r="E44" i="4"/>
  <c r="E43" i="4"/>
  <c r="E42" i="4"/>
  <c r="E41" i="4"/>
  <c r="E40" i="4"/>
  <c r="E39" i="4"/>
  <c r="E37" i="4"/>
  <c r="E36" i="4"/>
  <c r="E35" i="4"/>
  <c r="E34" i="4"/>
  <c r="E33" i="4"/>
  <c r="E32" i="4"/>
  <c r="E31" i="4"/>
  <c r="E29" i="4"/>
  <c r="E28" i="4"/>
  <c r="E27" i="4"/>
  <c r="E26" i="4"/>
  <c r="E25" i="4"/>
  <c r="E24" i="4"/>
  <c r="E23" i="4"/>
  <c r="E21" i="4"/>
  <c r="E20" i="4"/>
  <c r="E19" i="4"/>
  <c r="E18" i="4"/>
  <c r="E17" i="4"/>
  <c r="E16" i="4"/>
  <c r="E15" i="4"/>
  <c r="E8" i="4"/>
  <c r="E9" i="4"/>
  <c r="E10" i="4"/>
  <c r="E11" i="4"/>
  <c r="E12" i="4"/>
  <c r="E13" i="4"/>
  <c r="E7" i="4"/>
  <c r="E112" i="3" l="1"/>
  <c r="E113" i="3"/>
  <c r="E114" i="3"/>
  <c r="E115" i="3"/>
  <c r="E116" i="3"/>
  <c r="E117" i="3"/>
  <c r="E102" i="3"/>
  <c r="E103" i="3"/>
  <c r="E104" i="3"/>
  <c r="E105" i="3"/>
  <c r="E106" i="3"/>
  <c r="E107" i="3"/>
  <c r="E108" i="3"/>
  <c r="E109" i="3"/>
  <c r="E110" i="3"/>
  <c r="E101" i="3"/>
  <c r="E100" i="3"/>
  <c r="E99" i="3"/>
  <c r="E98" i="3"/>
  <c r="E97" i="3"/>
  <c r="E96" i="3"/>
  <c r="E94" i="3"/>
  <c r="E93" i="3"/>
  <c r="E92" i="3"/>
  <c r="E91" i="3"/>
  <c r="E90" i="3"/>
  <c r="E89" i="3"/>
  <c r="E8" i="3"/>
  <c r="E9" i="3"/>
  <c r="E10" i="3"/>
  <c r="E11" i="3"/>
  <c r="E12" i="3"/>
  <c r="E14" i="3"/>
  <c r="E15" i="3"/>
  <c r="E16" i="3"/>
  <c r="E17" i="3"/>
  <c r="E18" i="3"/>
  <c r="E19" i="3"/>
  <c r="E21" i="3"/>
  <c r="E22" i="3"/>
  <c r="E23" i="3"/>
  <c r="E24" i="3"/>
  <c r="E25" i="3"/>
  <c r="E26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2" i="3"/>
  <c r="E43" i="3"/>
  <c r="E44" i="3"/>
  <c r="E45" i="3"/>
  <c r="E46" i="3"/>
  <c r="E47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5" i="3"/>
  <c r="E66" i="3"/>
  <c r="E67" i="3"/>
  <c r="E68" i="3"/>
  <c r="E69" i="3"/>
  <c r="E70" i="3"/>
  <c r="E72" i="3"/>
  <c r="E73" i="3"/>
  <c r="E74" i="3"/>
  <c r="E75" i="3"/>
  <c r="E76" i="3"/>
  <c r="E77" i="3"/>
  <c r="E78" i="3"/>
  <c r="E79" i="3"/>
  <c r="E80" i="3"/>
  <c r="E82" i="3"/>
  <c r="E83" i="3"/>
  <c r="E84" i="3"/>
  <c r="E85" i="3"/>
  <c r="E86" i="3"/>
  <c r="E87" i="3"/>
  <c r="E7" i="3"/>
  <c r="E14" i="1"/>
  <c r="E15" i="1"/>
  <c r="E16" i="1"/>
  <c r="E17" i="1"/>
  <c r="E18" i="1"/>
  <c r="E19" i="1"/>
  <c r="E21" i="1"/>
  <c r="E22" i="1"/>
  <c r="E23" i="1"/>
  <c r="E24" i="1"/>
  <c r="E25" i="1"/>
  <c r="E27" i="1"/>
  <c r="E28" i="1"/>
  <c r="E29" i="1"/>
  <c r="E33" i="1"/>
  <c r="E34" i="1"/>
  <c r="E35" i="1"/>
  <c r="E36" i="1"/>
  <c r="E38" i="1"/>
  <c r="E40" i="1"/>
  <c r="E41" i="1"/>
  <c r="E42" i="1"/>
  <c r="E43" i="1"/>
  <c r="E44" i="1"/>
  <c r="E45" i="1"/>
  <c r="E47" i="1"/>
  <c r="E48" i="1"/>
  <c r="E49" i="1"/>
  <c r="E50" i="1"/>
  <c r="E51" i="1"/>
  <c r="E53" i="1"/>
  <c r="E54" i="1"/>
  <c r="E55" i="1"/>
  <c r="E59" i="1"/>
  <c r="E60" i="1"/>
  <c r="E61" i="1"/>
  <c r="E62" i="1"/>
  <c r="E63" i="1"/>
  <c r="E64" i="1"/>
  <c r="E65" i="1"/>
  <c r="E66" i="1"/>
  <c r="E68" i="1"/>
  <c r="E69" i="1"/>
  <c r="E70" i="1"/>
  <c r="E71" i="1"/>
  <c r="E74" i="1"/>
  <c r="E75" i="1"/>
  <c r="E76" i="1"/>
  <c r="E77" i="1"/>
  <c r="E78" i="1"/>
  <c r="E79" i="1"/>
  <c r="E80" i="1"/>
  <c r="E82" i="1"/>
  <c r="E83" i="1"/>
  <c r="E84" i="1"/>
  <c r="E85" i="1"/>
  <c r="E86" i="1"/>
  <c r="E87" i="1"/>
  <c r="E88" i="1"/>
  <c r="E90" i="1"/>
  <c r="E91" i="1"/>
  <c r="E96" i="1"/>
  <c r="E97" i="1"/>
  <c r="E102" i="1"/>
  <c r="E103" i="1"/>
  <c r="E104" i="1"/>
  <c r="E105" i="1"/>
  <c r="E106" i="1"/>
  <c r="E107" i="1"/>
  <c r="E109" i="1"/>
  <c r="E110" i="1"/>
  <c r="E111" i="1"/>
  <c r="E112" i="1"/>
  <c r="E115" i="1"/>
  <c r="E116" i="1"/>
  <c r="E117" i="1"/>
  <c r="E118" i="1"/>
  <c r="E119" i="1"/>
  <c r="E121" i="1"/>
  <c r="E122" i="1"/>
  <c r="E123" i="1"/>
  <c r="E124" i="1"/>
  <c r="E125" i="1"/>
  <c r="E8" i="1" l="1"/>
  <c r="E9" i="1"/>
  <c r="E10" i="1"/>
  <c r="E11" i="1"/>
  <c r="E12" i="1"/>
  <c r="E7" i="1"/>
</calcChain>
</file>

<file path=xl/sharedStrings.xml><?xml version="1.0" encoding="utf-8"?>
<sst xmlns="http://schemas.openxmlformats.org/spreadsheetml/2006/main" count="1662" uniqueCount="1154">
  <si>
    <t>3/8”</t>
  </si>
  <si>
    <t>A001</t>
  </si>
  <si>
    <t>1/2”</t>
  </si>
  <si>
    <t>A002</t>
  </si>
  <si>
    <t>3/4”</t>
  </si>
  <si>
    <t>A003</t>
  </si>
  <si>
    <t>1”</t>
  </si>
  <si>
    <t>A004</t>
  </si>
  <si>
    <t>5/4”</t>
  </si>
  <si>
    <t>A005</t>
  </si>
  <si>
    <t>6/4”</t>
  </si>
  <si>
    <t>A006</t>
  </si>
  <si>
    <t>A011</t>
  </si>
  <si>
    <t>A012</t>
  </si>
  <si>
    <t>A013</t>
  </si>
  <si>
    <t>A014</t>
  </si>
  <si>
    <t>A015</t>
  </si>
  <si>
    <t>A016</t>
  </si>
  <si>
    <t>A021</t>
  </si>
  <si>
    <t>A022</t>
  </si>
  <si>
    <t>A023</t>
  </si>
  <si>
    <t>A024</t>
  </si>
  <si>
    <t>A025</t>
  </si>
  <si>
    <t>3/4” x 1/2” x 3/4”</t>
  </si>
  <si>
    <t>A031</t>
  </si>
  <si>
    <t>1” x 1/2" x 1”</t>
  </si>
  <si>
    <t>A032</t>
  </si>
  <si>
    <t>1” x 3/4" x 1”</t>
  </si>
  <si>
    <t>A033</t>
  </si>
  <si>
    <t>KOLENO FF</t>
  </si>
  <si>
    <t>KOLENO MF</t>
  </si>
  <si>
    <t>T-KUS</t>
  </si>
  <si>
    <t>T-KUS REDUKOVANY</t>
  </si>
  <si>
    <t>KÓD</t>
  </si>
  <si>
    <t>A041</t>
  </si>
  <si>
    <t>A042</t>
  </si>
  <si>
    <t>A043</t>
  </si>
  <si>
    <t>A044</t>
  </si>
  <si>
    <t>A045</t>
  </si>
  <si>
    <t>1/4" X 3/8”</t>
  </si>
  <si>
    <t>A051</t>
  </si>
  <si>
    <t>3/8” X 1/2"</t>
  </si>
  <si>
    <t>A052</t>
  </si>
  <si>
    <t>1/2" X 3/4"</t>
  </si>
  <si>
    <t>A053</t>
  </si>
  <si>
    <t>3/4" X 1”</t>
  </si>
  <si>
    <t>A054</t>
  </si>
  <si>
    <t>1” X 5/4”</t>
  </si>
  <si>
    <t>A055</t>
  </si>
  <si>
    <t>5/4” X 6/4”</t>
  </si>
  <si>
    <t>A056</t>
  </si>
  <si>
    <t>VSUVKA REDUKOVANA</t>
  </si>
  <si>
    <t>VSUVKA</t>
  </si>
  <si>
    <t>VEĽKOSŤ</t>
  </si>
  <si>
    <t>A081</t>
  </si>
  <si>
    <t>A082</t>
  </si>
  <si>
    <t>A083</t>
  </si>
  <si>
    <t>A084</t>
  </si>
  <si>
    <t>A085</t>
  </si>
  <si>
    <t>1/2" x 3/8"</t>
  </si>
  <si>
    <t>A091</t>
  </si>
  <si>
    <t>3/4” x 1/2"</t>
  </si>
  <si>
    <t>A092</t>
  </si>
  <si>
    <t xml:space="preserve">1” x 3/4" </t>
  </si>
  <si>
    <t>A093</t>
  </si>
  <si>
    <t>NATRUBEK REDUKOVANY</t>
  </si>
  <si>
    <t xml:space="preserve">NATRUBEK </t>
  </si>
  <si>
    <t>3/8” x 1/4"</t>
  </si>
  <si>
    <t>A071</t>
  </si>
  <si>
    <t>1/2" x 1/4"</t>
  </si>
  <si>
    <t>A072</t>
  </si>
  <si>
    <t>1/2” x 3/8”</t>
  </si>
  <si>
    <t>A073</t>
  </si>
  <si>
    <t>3/4" x 1/2"</t>
  </si>
  <si>
    <t>A074</t>
  </si>
  <si>
    <t>1” x 1/2"</t>
  </si>
  <si>
    <t>A075</t>
  </si>
  <si>
    <t>1” x 3/4"</t>
  </si>
  <si>
    <t>A076</t>
  </si>
  <si>
    <t>5/4” x 1”</t>
  </si>
  <si>
    <t>A077</t>
  </si>
  <si>
    <t>6/4” x 5/4”</t>
  </si>
  <si>
    <t>A078</t>
  </si>
  <si>
    <t>REDUKCE</t>
  </si>
  <si>
    <t>1/2" x 3/8”</t>
  </si>
  <si>
    <t>A061</t>
  </si>
  <si>
    <t>A062</t>
  </si>
  <si>
    <t>A063</t>
  </si>
  <si>
    <t>A064</t>
  </si>
  <si>
    <t>OBRÁCENÉ REDUKCE</t>
  </si>
  <si>
    <t>10mm</t>
  </si>
  <si>
    <t>A101</t>
  </si>
  <si>
    <t>15mm</t>
  </si>
  <si>
    <t>A102</t>
  </si>
  <si>
    <t>20mm</t>
  </si>
  <si>
    <t>A103</t>
  </si>
  <si>
    <t>25mm</t>
  </si>
  <si>
    <t>A104</t>
  </si>
  <si>
    <t>30mm</t>
  </si>
  <si>
    <t>A105</t>
  </si>
  <si>
    <t>40mm</t>
  </si>
  <si>
    <t>A106</t>
  </si>
  <si>
    <t>50mm</t>
  </si>
  <si>
    <t>A107</t>
  </si>
  <si>
    <t>A111</t>
  </si>
  <si>
    <t>A112</t>
  </si>
  <si>
    <t>A113</t>
  </si>
  <si>
    <t>A114</t>
  </si>
  <si>
    <t>A115</t>
  </si>
  <si>
    <t>A116</t>
  </si>
  <si>
    <t>A117</t>
  </si>
  <si>
    <t>PRODLOUŽENÍ 3/4"</t>
  </si>
  <si>
    <t>PRODLOUŽENÍ 1/2"</t>
  </si>
  <si>
    <t>1/2"</t>
  </si>
  <si>
    <t>A121</t>
  </si>
  <si>
    <t>3/4"</t>
  </si>
  <si>
    <t>A122</t>
  </si>
  <si>
    <t>A131</t>
  </si>
  <si>
    <t>A132</t>
  </si>
  <si>
    <t>A141</t>
  </si>
  <si>
    <t>A142</t>
  </si>
  <si>
    <t>A143</t>
  </si>
  <si>
    <t>A144</t>
  </si>
  <si>
    <t>A145</t>
  </si>
  <si>
    <t>2”</t>
  </si>
  <si>
    <t>A146</t>
  </si>
  <si>
    <t>A151</t>
  </si>
  <si>
    <t>A152</t>
  </si>
  <si>
    <t>A153</t>
  </si>
  <si>
    <t>A154</t>
  </si>
  <si>
    <t>A161</t>
  </si>
  <si>
    <t>A162</t>
  </si>
  <si>
    <t>A163</t>
  </si>
  <si>
    <t>A164</t>
  </si>
  <si>
    <t>A165</t>
  </si>
  <si>
    <t>1/2" x  3/4"</t>
  </si>
  <si>
    <t>A171</t>
  </si>
  <si>
    <t>3/4" x 1”</t>
  </si>
  <si>
    <t>A172</t>
  </si>
  <si>
    <t>1” x 5/4”</t>
  </si>
  <si>
    <t>A173</t>
  </si>
  <si>
    <t>5/4” x 6/4”</t>
  </si>
  <si>
    <t>A174</t>
  </si>
  <si>
    <t>6/4” x 2”</t>
  </si>
  <si>
    <t>A175</t>
  </si>
  <si>
    <t>ZÁTKA</t>
  </si>
  <si>
    <t>PRIAME ŠROUBENIE</t>
  </si>
  <si>
    <t>ROHOVE ŠROUBENIE</t>
  </si>
  <si>
    <t>ŠRÓBENIE PRE VODOMER</t>
  </si>
  <si>
    <t>ŠRÓBENIE PRE KONZOLU VODOMERA</t>
  </si>
  <si>
    <t>VÍČKO</t>
  </si>
  <si>
    <t>KATALÓGOVA CENA</t>
  </si>
  <si>
    <t>CENA PO ZĽAVE</t>
  </si>
  <si>
    <t>MOSAZNÉ TVAROVKY</t>
  </si>
  <si>
    <t>Hydropartner Marcin Zbela</t>
  </si>
  <si>
    <t>ul. Sobieskiego 7C</t>
  </si>
  <si>
    <t>34-480 Jabłonka</t>
  </si>
  <si>
    <t>IČ DPH: PL7352884697</t>
  </si>
  <si>
    <t>ZĽAVA %</t>
  </si>
  <si>
    <t>Mosazné tvarovky</t>
  </si>
  <si>
    <t>MOSADZ</t>
  </si>
  <si>
    <t>Oceľove pozinkovane tvarovky</t>
  </si>
  <si>
    <t>OCEL</t>
  </si>
  <si>
    <t>UHĽOVÁ OCEL</t>
  </si>
  <si>
    <t>Tvarovky uhlíkovej ocele</t>
  </si>
  <si>
    <t>Oceľové pozinkovane rúry</t>
  </si>
  <si>
    <t>OCEL RURY</t>
  </si>
  <si>
    <t>RÚRKA - PODLAHOVÉ KÚRENIE</t>
  </si>
  <si>
    <t>Rúrka pre podlahové kúrenie</t>
  </si>
  <si>
    <t>PEX SYSTÉM</t>
  </si>
  <si>
    <t>Skrinki pre rozdeľovač</t>
  </si>
  <si>
    <t>SKRINKI</t>
  </si>
  <si>
    <t>Rozdielovace a miešacie systémy pre rozdeľovače</t>
  </si>
  <si>
    <t>ROZDIELOVACE</t>
  </si>
  <si>
    <t>DOSKA A FOLIA</t>
  </si>
  <si>
    <t>Systémová doska a folia pro podlahové kúrenie</t>
  </si>
  <si>
    <t>2"</t>
  </si>
  <si>
    <t>OC.K6.15</t>
  </si>
  <si>
    <t>OC.K6.25</t>
  </si>
  <si>
    <t>OC.K6.20</t>
  </si>
  <si>
    <t>OC.K6.32</t>
  </si>
  <si>
    <t>OC.K6.40</t>
  </si>
  <si>
    <t>OC.K6.50</t>
  </si>
  <si>
    <t>OC.K7.15</t>
  </si>
  <si>
    <t>OC.K7.20</t>
  </si>
  <si>
    <t>OC.K7.25</t>
  </si>
  <si>
    <t>OC.K7.32</t>
  </si>
  <si>
    <t>OC.K7.40</t>
  </si>
  <si>
    <t>OC.K7.50</t>
  </si>
  <si>
    <t>OC.T.15</t>
  </si>
  <si>
    <t>OC.T.20</t>
  </si>
  <si>
    <t>OC.T.25</t>
  </si>
  <si>
    <t>OC.T.32</t>
  </si>
  <si>
    <t>OC.T.40</t>
  </si>
  <si>
    <t>OC.T.50</t>
  </si>
  <si>
    <t>OC.TR.20-15</t>
  </si>
  <si>
    <t>OC.TR.25-15</t>
  </si>
  <si>
    <t>OC.TR.25-20</t>
  </si>
  <si>
    <t>OC.TR.32-15</t>
  </si>
  <si>
    <t>OC.TR.32-20</t>
  </si>
  <si>
    <t>OC.TR.32-25</t>
  </si>
  <si>
    <t>OC.TR.40-15</t>
  </si>
  <si>
    <t>OC.TR.40-20</t>
  </si>
  <si>
    <t>OC.TR.40-25</t>
  </si>
  <si>
    <t>OC.TR.40-32</t>
  </si>
  <si>
    <t>OC.TR.50-15</t>
  </si>
  <si>
    <t>OC.TR.50-20</t>
  </si>
  <si>
    <t>OC.TR.50-25</t>
  </si>
  <si>
    <t>1" x 1/2"</t>
  </si>
  <si>
    <t>1" x 3/4"</t>
  </si>
  <si>
    <t>5/4" x 1/2"</t>
  </si>
  <si>
    <t>5/4" x 3/4"</t>
  </si>
  <si>
    <t>5/4" x 1"</t>
  </si>
  <si>
    <t>6/4" x 1/2"</t>
  </si>
  <si>
    <t>6/4" x 3/4"</t>
  </si>
  <si>
    <t>6/4" x 1"</t>
  </si>
  <si>
    <t>6/4" x 5/4"</t>
  </si>
  <si>
    <t>2" x 1/2"</t>
  </si>
  <si>
    <t>2" x 3/4"</t>
  </si>
  <si>
    <t>2" x 1"</t>
  </si>
  <si>
    <t>OC.N.15</t>
  </si>
  <si>
    <t>OC.N.20</t>
  </si>
  <si>
    <t>OC.N.25</t>
  </si>
  <si>
    <t>OC.N.32</t>
  </si>
  <si>
    <t>OC.N.40</t>
  </si>
  <si>
    <t>OC.N.50</t>
  </si>
  <si>
    <t>OC.NR.20-15</t>
  </si>
  <si>
    <t>OC.NR.25-15</t>
  </si>
  <si>
    <t>OC.NR.25-20</t>
  </si>
  <si>
    <t>OC.NR.32-15</t>
  </si>
  <si>
    <t>OC.NR.32-20</t>
  </si>
  <si>
    <t>OC.NR.32-25</t>
  </si>
  <si>
    <t>OC.NR.40-15</t>
  </si>
  <si>
    <t>OC.NR.40-20</t>
  </si>
  <si>
    <t>OC.NR.40-25</t>
  </si>
  <si>
    <t>OC.NR.40-32</t>
  </si>
  <si>
    <t>OC.NR.50-15</t>
  </si>
  <si>
    <t>OC.NR.50-20</t>
  </si>
  <si>
    <t>OC.NR.50-25</t>
  </si>
  <si>
    <t>OC.NR.50-32</t>
  </si>
  <si>
    <t>OC.NR.50-40</t>
  </si>
  <si>
    <t>2" x 5/4"</t>
  </si>
  <si>
    <t>2" x 6/4"</t>
  </si>
  <si>
    <t>OC.M.15</t>
  </si>
  <si>
    <t>OC.M.20</t>
  </si>
  <si>
    <t>OC.M.25</t>
  </si>
  <si>
    <t>OC.M.32</t>
  </si>
  <si>
    <t>OC.M.40</t>
  </si>
  <si>
    <t>OC.M.50</t>
  </si>
  <si>
    <t>NÁTRUBEK</t>
  </si>
  <si>
    <t>NÁTRUBEK REDUKOVANY</t>
  </si>
  <si>
    <t>OC.MR.20-15</t>
  </si>
  <si>
    <t>OC.MR.25-15</t>
  </si>
  <si>
    <t>OC.MR.25-20</t>
  </si>
  <si>
    <t>OC.MR.32-20</t>
  </si>
  <si>
    <t>OC.MR.32-25</t>
  </si>
  <si>
    <t>OC.MR.40-20</t>
  </si>
  <si>
    <t>OC.MR.40-25</t>
  </si>
  <si>
    <t>OC.MR.40-32</t>
  </si>
  <si>
    <t>OC.MR.50-25</t>
  </si>
  <si>
    <t>VÝROBKI</t>
  </si>
  <si>
    <t>NÁZOV KATEGÓRIE</t>
  </si>
  <si>
    <t>OC.K.15</t>
  </si>
  <si>
    <t>OC.K.20</t>
  </si>
  <si>
    <t>OC.K.25</t>
  </si>
  <si>
    <t>OC.K.32</t>
  </si>
  <si>
    <t>OC.K.40</t>
  </si>
  <si>
    <t>OC.K.50</t>
  </si>
  <si>
    <t>OC.Z.15</t>
  </si>
  <si>
    <t>OC.Z.20</t>
  </si>
  <si>
    <t>OC.Z.25</t>
  </si>
  <si>
    <t>OC.Z.32</t>
  </si>
  <si>
    <t>OC.Z.40</t>
  </si>
  <si>
    <t>OC.Z.50</t>
  </si>
  <si>
    <t>OC.R.15-10</t>
  </si>
  <si>
    <t>OC.R.20-15</t>
  </si>
  <si>
    <t>OC.R.25-15</t>
  </si>
  <si>
    <t>OC.R.25-20</t>
  </si>
  <si>
    <t>OC.R.32-15</t>
  </si>
  <si>
    <t>OC.R.32-20</t>
  </si>
  <si>
    <t>OC.R.32-25</t>
  </si>
  <si>
    <t>OC.R.40-15</t>
  </si>
  <si>
    <t>OC.R.40-20</t>
  </si>
  <si>
    <t>OC.R.40-25</t>
  </si>
  <si>
    <t>OC.R.40-32</t>
  </si>
  <si>
    <t>OC.R.50-20</t>
  </si>
  <si>
    <t>OC.R.50-25</t>
  </si>
  <si>
    <t>OC.R.50-32</t>
  </si>
  <si>
    <t>OC.R.50-40</t>
  </si>
  <si>
    <t>OC.S.15</t>
  </si>
  <si>
    <t>OC.S.20</t>
  </si>
  <si>
    <t>OC.S.25</t>
  </si>
  <si>
    <t>OC.S.32</t>
  </si>
  <si>
    <t>OC.S.40</t>
  </si>
  <si>
    <t>OC.S.50</t>
  </si>
  <si>
    <t>PRIAME ŠRÓBENIE</t>
  </si>
  <si>
    <t>LÚK 90° I/A</t>
  </si>
  <si>
    <t>18mm</t>
  </si>
  <si>
    <t>22mm</t>
  </si>
  <si>
    <t>28mm</t>
  </si>
  <si>
    <t>35mm</t>
  </si>
  <si>
    <t>42mm</t>
  </si>
  <si>
    <t>54mm</t>
  </si>
  <si>
    <t>PC50010150000</t>
  </si>
  <si>
    <t>PC50010180000</t>
  </si>
  <si>
    <t>PC50010220000</t>
  </si>
  <si>
    <t>PC50010280000</t>
  </si>
  <si>
    <t>PC50010350000</t>
  </si>
  <si>
    <t>PC50010420000</t>
  </si>
  <si>
    <t>PC50010540000</t>
  </si>
  <si>
    <t>LÚK 90° I/I</t>
  </si>
  <si>
    <t>PC50020150000</t>
  </si>
  <si>
    <t>PC50020180000</t>
  </si>
  <si>
    <t>PC50020220000</t>
  </si>
  <si>
    <t>PC50020280000</t>
  </si>
  <si>
    <t>PC50020350000</t>
  </si>
  <si>
    <t>PC50020420000</t>
  </si>
  <si>
    <t>PC50020540000</t>
  </si>
  <si>
    <t>LÚK 45° I/A</t>
  </si>
  <si>
    <t>PC50400150000</t>
  </si>
  <si>
    <t>PC50400180000</t>
  </si>
  <si>
    <t>PC50400220000</t>
  </si>
  <si>
    <t>PC50400280000</t>
  </si>
  <si>
    <t>PC50400350000</t>
  </si>
  <si>
    <t>PC50400420000</t>
  </si>
  <si>
    <t>PC50400540000</t>
  </si>
  <si>
    <t>LÚK 45° I/I</t>
  </si>
  <si>
    <t>PC50410150000</t>
  </si>
  <si>
    <t>PC50410180000</t>
  </si>
  <si>
    <t>PC50410220000</t>
  </si>
  <si>
    <t>PC50410280000</t>
  </si>
  <si>
    <t>PC50410350000</t>
  </si>
  <si>
    <t>PC50410420000</t>
  </si>
  <si>
    <t>PC50410540000</t>
  </si>
  <si>
    <t>PC51300151515</t>
  </si>
  <si>
    <t>PC51300181818</t>
  </si>
  <si>
    <t>PC51300222222</t>
  </si>
  <si>
    <t>PC51300282828</t>
  </si>
  <si>
    <t>PC51300353535</t>
  </si>
  <si>
    <t>PC51300424242</t>
  </si>
  <si>
    <t>PC51300545454</t>
  </si>
  <si>
    <t>T-KUS REDUKČNY</t>
  </si>
  <si>
    <t>18 x 15 x 18mm</t>
  </si>
  <si>
    <t>22 x 15 x 22mm</t>
  </si>
  <si>
    <t>22 x 18 x 22mm</t>
  </si>
  <si>
    <t>28 x 15 x 28mm</t>
  </si>
  <si>
    <t>28 x 18 x 28mm</t>
  </si>
  <si>
    <t>28 x 22 x 28mm</t>
  </si>
  <si>
    <t>35 x 15 x 35mm</t>
  </si>
  <si>
    <t>35 x 22 x 35mm</t>
  </si>
  <si>
    <t>35 x 28 x 35mm</t>
  </si>
  <si>
    <t>42 x 22 x 42mm</t>
  </si>
  <si>
    <t>42 x 28 x 42mm</t>
  </si>
  <si>
    <t>42 x 35 x 42mm</t>
  </si>
  <si>
    <t>54 x 22 x 54mm</t>
  </si>
  <si>
    <t>54 x 28 x 54mm</t>
  </si>
  <si>
    <t>54 x 35 x 54mm</t>
  </si>
  <si>
    <t>54 x 42 x 54mm</t>
  </si>
  <si>
    <t>PC51300181518</t>
  </si>
  <si>
    <t>PC51300221522</t>
  </si>
  <si>
    <t>PC51300221822</t>
  </si>
  <si>
    <t>PC51300281528</t>
  </si>
  <si>
    <t>PC51300281828</t>
  </si>
  <si>
    <t>PC51300282228</t>
  </si>
  <si>
    <t>PC51300351535</t>
  </si>
  <si>
    <t>PC51300352235</t>
  </si>
  <si>
    <t>PC51300352835</t>
  </si>
  <si>
    <t>PC51300422242</t>
  </si>
  <si>
    <t>PC51300422842</t>
  </si>
  <si>
    <t>PC51300423542</t>
  </si>
  <si>
    <t>PC51300542254</t>
  </si>
  <si>
    <t>PC51300542854</t>
  </si>
  <si>
    <t>PC51300543554</t>
  </si>
  <si>
    <t>PC51300544254</t>
  </si>
  <si>
    <t>NATRUBEK</t>
  </si>
  <si>
    <t>PC52700150000</t>
  </si>
  <si>
    <t>PC52700180000</t>
  </si>
  <si>
    <t>PC52700220000</t>
  </si>
  <si>
    <t>PC52700280000</t>
  </si>
  <si>
    <t>PC52700350000</t>
  </si>
  <si>
    <t>PC52700420000</t>
  </si>
  <si>
    <t>PC52700540000</t>
  </si>
  <si>
    <t>LÚK 90° PŘECHOD VNITŘNÍ</t>
  </si>
  <si>
    <t xml:space="preserve"> 15mm x 1/2"</t>
  </si>
  <si>
    <t>18mm x 1/2"</t>
  </si>
  <si>
    <t>18mm x 3/4"</t>
  </si>
  <si>
    <t>22mm x 3/4"</t>
  </si>
  <si>
    <t>35mm x 5/4”</t>
  </si>
  <si>
    <t>42mm x 6/4”</t>
  </si>
  <si>
    <t>PC4002G0150400</t>
  </si>
  <si>
    <t>PC4002G0180400</t>
  </si>
  <si>
    <t>PC4002G0180600</t>
  </si>
  <si>
    <t>PC4002G0220600</t>
  </si>
  <si>
    <t>PC4002G0280800</t>
  </si>
  <si>
    <t>PC4002G0351000</t>
  </si>
  <si>
    <t>PC4002G0421200</t>
  </si>
  <si>
    <t>PC4002G0541600</t>
  </si>
  <si>
    <t>LÚK 90° PŘECHOD VNĚJŠÍ</t>
  </si>
  <si>
    <t>PC4001G0150400</t>
  </si>
  <si>
    <t>PC4001G0180400</t>
  </si>
  <si>
    <t>PC4001G0220600</t>
  </si>
  <si>
    <t>PC4001G0280800</t>
  </si>
  <si>
    <t>PC4001G0351000</t>
  </si>
  <si>
    <t>PC4001G0421200</t>
  </si>
  <si>
    <t>PC4001G0541600</t>
  </si>
  <si>
    <t>REDUKČNÁ VSUVKA</t>
  </si>
  <si>
    <t xml:space="preserve"> 18mm x 15mm</t>
  </si>
  <si>
    <t>22mm x 15mm</t>
  </si>
  <si>
    <t>22mm x 18mm</t>
  </si>
  <si>
    <t>28mm x 15mm</t>
  </si>
  <si>
    <t>28mm x 18mm</t>
  </si>
  <si>
    <t>28mm x 22mm</t>
  </si>
  <si>
    <t>35mm x 18mm</t>
  </si>
  <si>
    <t>35mm x 22mm</t>
  </si>
  <si>
    <t>35mm x 28mm</t>
  </si>
  <si>
    <t>42mm x 22mm</t>
  </si>
  <si>
    <t>42mm x 28mm</t>
  </si>
  <si>
    <t>42mm x 35mm</t>
  </si>
  <si>
    <t>54mm x 28mm</t>
  </si>
  <si>
    <t>54mm x 35mm</t>
  </si>
  <si>
    <t>54mm x 42mm</t>
  </si>
  <si>
    <t xml:space="preserve"> PC52430181500</t>
  </si>
  <si>
    <t>PC52430221500</t>
  </si>
  <si>
    <t>PC52430281800</t>
  </si>
  <si>
    <t>PC52430281500</t>
  </si>
  <si>
    <t>PC52430282200</t>
  </si>
  <si>
    <t>PC52430351800</t>
  </si>
  <si>
    <t>PC52430352200</t>
  </si>
  <si>
    <t>PC52430352800</t>
  </si>
  <si>
    <t>PC52430422200</t>
  </si>
  <si>
    <t>PC52430422800</t>
  </si>
  <si>
    <t>PC52430423500</t>
  </si>
  <si>
    <t>PC52430542800</t>
  </si>
  <si>
    <t>PC52430543500</t>
  </si>
  <si>
    <t>PC52430544200</t>
  </si>
  <si>
    <t>T-KUS PŘECHOD VNITŘNÍ</t>
  </si>
  <si>
    <t xml:space="preserve"> 15 x 1/2" x 15mm</t>
  </si>
  <si>
    <t>18 x 1/2" x 18mm</t>
  </si>
  <si>
    <t>22 x 1/2" x 22mm</t>
  </si>
  <si>
    <t>22 x 3/4" x 22mm</t>
  </si>
  <si>
    <t>28 x 1/2" x 28mm</t>
  </si>
  <si>
    <t>28 x 3/4" x 28mm</t>
  </si>
  <si>
    <t>28 x     1" x 28mm</t>
  </si>
  <si>
    <t>35 x 1/2" x 35mm</t>
  </si>
  <si>
    <t>35 x 5/4" x 35mm</t>
  </si>
  <si>
    <t>42 x 1/2" x 42mm</t>
  </si>
  <si>
    <t>42 x 6/4" x 42mm</t>
  </si>
  <si>
    <t>54 x 1/2" x 54mm</t>
  </si>
  <si>
    <t>54 x     2" x 54mm</t>
  </si>
  <si>
    <t>PC4130G0150415</t>
  </si>
  <si>
    <t>PC4130G0180418</t>
  </si>
  <si>
    <t>PC4130G0220422</t>
  </si>
  <si>
    <t>PC4130G0220622</t>
  </si>
  <si>
    <t>PC4130G0280428</t>
  </si>
  <si>
    <t>PC4130G0280628</t>
  </si>
  <si>
    <t>PC4130G0280828</t>
  </si>
  <si>
    <t>PC4130G0350435</t>
  </si>
  <si>
    <t>PC4130G0351035</t>
  </si>
  <si>
    <t>PC4130G0420442</t>
  </si>
  <si>
    <t>PC4130G0421242</t>
  </si>
  <si>
    <t>PC4130G0540454</t>
  </si>
  <si>
    <t>PC4130G0541654</t>
  </si>
  <si>
    <t>SPOJKA PRECHOD VNITŘNÍ</t>
  </si>
  <si>
    <t>15mm x 1/2"</t>
  </si>
  <si>
    <t>22mm x 1/2"</t>
  </si>
  <si>
    <t>35mm x 5/4"</t>
  </si>
  <si>
    <t>42mm x 6/4"</t>
  </si>
  <si>
    <t>PC4270G0150400</t>
  </si>
  <si>
    <t>PC4270G0180400</t>
  </si>
  <si>
    <t>PC4270G0180600</t>
  </si>
  <si>
    <t>PC4270G0220400</t>
  </si>
  <si>
    <t>PC4270G0220600</t>
  </si>
  <si>
    <t>PC4270G0280800</t>
  </si>
  <si>
    <t>PC4270G0351000</t>
  </si>
  <si>
    <t>PC4270G0421200</t>
  </si>
  <si>
    <t>PC4270G0541600</t>
  </si>
  <si>
    <t>SPOJKA PRECHOD VNĚJŠÍ</t>
  </si>
  <si>
    <t>PC4243G0150400</t>
  </si>
  <si>
    <t>PC4243G0180400</t>
  </si>
  <si>
    <t>PC4243G0180600</t>
  </si>
  <si>
    <t>PC4243G0220600</t>
  </si>
  <si>
    <t>PC4243G0280800</t>
  </si>
  <si>
    <t>PC4243G0351000</t>
  </si>
  <si>
    <t>PC4243G0421200</t>
  </si>
  <si>
    <t>PC4243G0541600</t>
  </si>
  <si>
    <t>SPOJKA POSUVNA</t>
  </si>
  <si>
    <t xml:space="preserve"> PC4275 0150000</t>
  </si>
  <si>
    <t>PC4275 0180000</t>
  </si>
  <si>
    <t>PC4275 0220000</t>
  </si>
  <si>
    <t>PC4275 0280000</t>
  </si>
  <si>
    <t>PC4275 0350000</t>
  </si>
  <si>
    <t>PC4275 0420000</t>
  </si>
  <si>
    <t>PC4275 0540000</t>
  </si>
  <si>
    <t>VEKO</t>
  </si>
  <si>
    <t xml:space="preserve"> PC5301 0150000</t>
  </si>
  <si>
    <t>PC5301 0180000</t>
  </si>
  <si>
    <t>PC5301 0220000</t>
  </si>
  <si>
    <t>PC5301 0280000</t>
  </si>
  <si>
    <t>PC5301 0350000</t>
  </si>
  <si>
    <t>PC5301 0420000</t>
  </si>
  <si>
    <t>PC5301 0540000</t>
  </si>
  <si>
    <t>1/2" 100mm</t>
  </si>
  <si>
    <t>1/2" 120mm</t>
  </si>
  <si>
    <t>1/2" 150mm</t>
  </si>
  <si>
    <t>1/2" 200mm</t>
  </si>
  <si>
    <t>1/2" 250mm</t>
  </si>
  <si>
    <t>1/2" 300mm</t>
  </si>
  <si>
    <t>1/2" 400mm</t>
  </si>
  <si>
    <t>1/2" 800mm</t>
  </si>
  <si>
    <t>1/2" 500mm</t>
  </si>
  <si>
    <t>1/2" 600mm</t>
  </si>
  <si>
    <t>Trubka oceľová so závitom 1/2"</t>
  </si>
  <si>
    <t>Trubka oceľová so závitom 3/4"</t>
  </si>
  <si>
    <t>3/4" 100mm</t>
  </si>
  <si>
    <t>3/4" 120mm</t>
  </si>
  <si>
    <t>3/4" 150mm</t>
  </si>
  <si>
    <t>3/4" 200mm</t>
  </si>
  <si>
    <t>3/4" 250mm</t>
  </si>
  <si>
    <t>3/4" 300mm</t>
  </si>
  <si>
    <t>3/4" 350mm</t>
  </si>
  <si>
    <t>3/4" 400mm</t>
  </si>
  <si>
    <t>3/4" 500mm</t>
  </si>
  <si>
    <t>3/4" 600mm</t>
  </si>
  <si>
    <t>3/4" 800mm</t>
  </si>
  <si>
    <t>Trubka oceľová so závitom 1"</t>
  </si>
  <si>
    <t>1" 100mm</t>
  </si>
  <si>
    <t>1" 120mm</t>
  </si>
  <si>
    <t>1" 150mm</t>
  </si>
  <si>
    <t>1" 200mm</t>
  </si>
  <si>
    <t>1" 250mm</t>
  </si>
  <si>
    <t>1" 300mm</t>
  </si>
  <si>
    <t>1" 350mm</t>
  </si>
  <si>
    <t>1" 400mm</t>
  </si>
  <si>
    <t>1" 500mm</t>
  </si>
  <si>
    <t>1" 600mm</t>
  </si>
  <si>
    <t>1" 800mm</t>
  </si>
  <si>
    <t>OCEĽOVÉ POZINKOVANE RÚRY</t>
  </si>
  <si>
    <t>240m</t>
  </si>
  <si>
    <t>500m</t>
  </si>
  <si>
    <t>UPONOR COMFORT PIPE PLUS 17x2</t>
  </si>
  <si>
    <t>REHAU RAUTHERM S 17x2</t>
  </si>
  <si>
    <t>120m</t>
  </si>
  <si>
    <t>640m</t>
  </si>
  <si>
    <t>UPONOR COMFORT PIPE PLUS 16x2</t>
  </si>
  <si>
    <t>200m</t>
  </si>
  <si>
    <t>600m</t>
  </si>
  <si>
    <t>KEL 580000</t>
  </si>
  <si>
    <t>KEL 580001</t>
  </si>
  <si>
    <t>KELLER PE-RT 17x2</t>
  </si>
  <si>
    <t>HERZ PE-RT 17x2</t>
  </si>
  <si>
    <t>3 U170 60</t>
  </si>
  <si>
    <t xml:space="preserve"> HERZ-FH PE-RT 16x2</t>
  </si>
  <si>
    <t>3 D160 20</t>
  </si>
  <si>
    <t>3 D160 60</t>
  </si>
  <si>
    <t>VIESSMANN ViPEX 16x2</t>
  </si>
  <si>
    <t>VIESSMANN ViPERT 16x2</t>
  </si>
  <si>
    <t>100m</t>
  </si>
  <si>
    <t>FLP ULTRA PEX-AL-PEX 16x2</t>
  </si>
  <si>
    <t>FLP-003</t>
  </si>
  <si>
    <t>FLP-004</t>
  </si>
  <si>
    <t>PEX.R16.100</t>
  </si>
  <si>
    <t>PEX.R16.200</t>
  </si>
  <si>
    <t>HL PEX-AL-PEX 16x2</t>
  </si>
  <si>
    <t>HL PEX-AL-PE 16x2</t>
  </si>
  <si>
    <t>PEX.R16.PE.200</t>
  </si>
  <si>
    <t>PEX.K16</t>
  </si>
  <si>
    <t>PEX.K20</t>
  </si>
  <si>
    <t>PEX.K25</t>
  </si>
  <si>
    <t>PEX.K32</t>
  </si>
  <si>
    <t>16mm x 16mm</t>
  </si>
  <si>
    <t>20mm x 20mm</t>
  </si>
  <si>
    <t>25mm x 25mm</t>
  </si>
  <si>
    <t>32mm x 32mm</t>
  </si>
  <si>
    <t>Koleno skrutkovacie</t>
  </si>
  <si>
    <t>16mm x F1/2"</t>
  </si>
  <si>
    <t>Koleno skrutkovacie F</t>
  </si>
  <si>
    <t>PEX.K.GW16X1/2</t>
  </si>
  <si>
    <t>PEX.K.GW16X3/4</t>
  </si>
  <si>
    <t>PEX.K.GW20X1/2</t>
  </si>
  <si>
    <t>PEX.K.GW20X3/4</t>
  </si>
  <si>
    <t>PEX.K.GW25X3/4</t>
  </si>
  <si>
    <t>PEX.K.GW25X1</t>
  </si>
  <si>
    <t>16mm x F3/4"</t>
  </si>
  <si>
    <t>20mm  x F1/2"</t>
  </si>
  <si>
    <t>20mm x 3/4"</t>
  </si>
  <si>
    <t>20mm x F3/4"</t>
  </si>
  <si>
    <t>25mm x F3/4"</t>
  </si>
  <si>
    <t>Koleno skrutkovacie M</t>
  </si>
  <si>
    <t>PEX.K.GZ16X1/2</t>
  </si>
  <si>
    <t>PEX.K.GZ16X3/4</t>
  </si>
  <si>
    <t>PEX.K.GZ20X1/2</t>
  </si>
  <si>
    <t>PEX.K.GZ20X3/4</t>
  </si>
  <si>
    <t>PEX.K.GZ25X3/4</t>
  </si>
  <si>
    <t>PEX.K.GZ25X1</t>
  </si>
  <si>
    <t>PEX.K.GZ32X1</t>
  </si>
  <si>
    <t>25mm x M3/4"</t>
  </si>
  <si>
    <t>20mm x M3/4"</t>
  </si>
  <si>
    <t>16mm x M1/2"</t>
  </si>
  <si>
    <t>16mm x M3/4"</t>
  </si>
  <si>
    <t>20mm  x M1/2"</t>
  </si>
  <si>
    <t>PEX.K.GW16X1/2N</t>
  </si>
  <si>
    <t>PEX.K.GW20X1/2N</t>
  </si>
  <si>
    <t>PEX.K.GW20X3/4N</t>
  </si>
  <si>
    <t>20mm x F1/2"</t>
  </si>
  <si>
    <t>PEX.KR16X20</t>
  </si>
  <si>
    <t>16mm x 20mm</t>
  </si>
  <si>
    <t>Koleno skrutkovacie nástenné F</t>
  </si>
  <si>
    <t>Koleno skrutkovacie redukčné</t>
  </si>
  <si>
    <t>PEX.T16</t>
  </si>
  <si>
    <t>PEX.T20</t>
  </si>
  <si>
    <t>PEX.T25</t>
  </si>
  <si>
    <t>16mm x 16mm x 16mm</t>
  </si>
  <si>
    <t>20mm x 20mm x 20mm</t>
  </si>
  <si>
    <t>25mm x 25mm x 25mm</t>
  </si>
  <si>
    <t>T-KUS skrutkovaci</t>
  </si>
  <si>
    <t>PEX.T.GW16X1/2</t>
  </si>
  <si>
    <t>PEX.T.GW16X3/4</t>
  </si>
  <si>
    <t>PEX.T.GW20X1/2</t>
  </si>
  <si>
    <t>PEX.T.GW20X3/4</t>
  </si>
  <si>
    <t>PEX.T.GW25X3/4</t>
  </si>
  <si>
    <t>PEX.T.GW25X1</t>
  </si>
  <si>
    <t>PEX.T.GZ16X1/2</t>
  </si>
  <si>
    <t>PEX.T.GZ16X3/4</t>
  </si>
  <si>
    <t>PEX.T.GZ20X1/2</t>
  </si>
  <si>
    <t>PEX.T.GZ20X3/4</t>
  </si>
  <si>
    <t>PEX.T.GZ25X3/4</t>
  </si>
  <si>
    <t>PEX.T.GZ25X1</t>
  </si>
  <si>
    <t>T-KUS skrutkovaci M</t>
  </si>
  <si>
    <t>T-KUS skrutkovaci F</t>
  </si>
  <si>
    <t>16mm x F1/2" x 16mm</t>
  </si>
  <si>
    <t>16mm x F3/4" x 16mm</t>
  </si>
  <si>
    <t>20mm x F1/2" x 20mm</t>
  </si>
  <si>
    <t>20mm x F3/4" x 20mm</t>
  </si>
  <si>
    <t>25mm x F3/4" x 25mm</t>
  </si>
  <si>
    <t>25mm x     M1"</t>
  </si>
  <si>
    <t>32mm x     M1"</t>
  </si>
  <si>
    <t>25mm x     F1"</t>
  </si>
  <si>
    <t>1/2"   60mm</t>
  </si>
  <si>
    <t>1/2"   80mm</t>
  </si>
  <si>
    <t>3/4"   60mm</t>
  </si>
  <si>
    <t>3/4"   80mm</t>
  </si>
  <si>
    <t>1"   60mm</t>
  </si>
  <si>
    <t>1"   80mm</t>
  </si>
  <si>
    <t>28mm x     1"</t>
  </si>
  <si>
    <t>54mm x     2"</t>
  </si>
  <si>
    <t>54mm x     2”</t>
  </si>
  <si>
    <t>28mm x     1”</t>
  </si>
  <si>
    <t>16mm x M1/2" x 16mm</t>
  </si>
  <si>
    <t>16mm x M3/4" x 16mm</t>
  </si>
  <si>
    <t>20mm x M1/2" x 20mm</t>
  </si>
  <si>
    <t>20mm x M3/4" x 20mm</t>
  </si>
  <si>
    <t>25mm x M3/4" x 25mm</t>
  </si>
  <si>
    <t>T-KUS skrutkovaci redukovany</t>
  </si>
  <si>
    <t>PEX.TR16X16X20</t>
  </si>
  <si>
    <t>PEX.TR16X20X16</t>
  </si>
  <si>
    <t>PEX.TR20X16X20</t>
  </si>
  <si>
    <t>PEX.TR25X20X25</t>
  </si>
  <si>
    <t>PEX.TR32X25X32</t>
  </si>
  <si>
    <t>16mm x 16mm x 20mm</t>
  </si>
  <si>
    <t>16mm x 20mm x 16mm</t>
  </si>
  <si>
    <t>20mm x 16mm x 20mm</t>
  </si>
  <si>
    <t>25mm x 20mm x 25mm</t>
  </si>
  <si>
    <t>32mm x 25mm x 32mm</t>
  </si>
  <si>
    <t>Spojka skrutkovacia</t>
  </si>
  <si>
    <t>PEX.Z16</t>
  </si>
  <si>
    <t>PEX.Z20</t>
  </si>
  <si>
    <t>PEX.Z25</t>
  </si>
  <si>
    <t>PEX.Z32</t>
  </si>
  <si>
    <t xml:space="preserve">16mm x 16mm </t>
  </si>
  <si>
    <t>PEX.Z.GW16X1/2</t>
  </si>
  <si>
    <t>PEX.Z.GW16X3/4</t>
  </si>
  <si>
    <t>PEX.Z.GW20X1/2</t>
  </si>
  <si>
    <t>PEX.Z.GW20X3/4</t>
  </si>
  <si>
    <t>PEX.Z.GW25X3/4</t>
  </si>
  <si>
    <t>PEX.Z.GW25X1</t>
  </si>
  <si>
    <t>PEX.Z.GW32X1</t>
  </si>
  <si>
    <t>PEX.Z.GZ16X1/2</t>
  </si>
  <si>
    <t>PEX.Z.GZ16X3/4</t>
  </si>
  <si>
    <t>PEX.Z.GZ20X1/2</t>
  </si>
  <si>
    <t>PEX.Z.GZ20X3/4</t>
  </si>
  <si>
    <t>PEX.Z.GZ25X3/4</t>
  </si>
  <si>
    <t>PEX.Z.GZ25X1</t>
  </si>
  <si>
    <t>PEX.Z.GZ32X1</t>
  </si>
  <si>
    <t>Spojka skrutkovacia F</t>
  </si>
  <si>
    <t>Spojka skrutkovacia M</t>
  </si>
  <si>
    <t xml:space="preserve">16mm x F1/2" </t>
  </si>
  <si>
    <t>25mm x F    1"</t>
  </si>
  <si>
    <t>32mm x F    1"</t>
  </si>
  <si>
    <t xml:space="preserve">16mm x M1/2" </t>
  </si>
  <si>
    <t>20mm x M1/2"</t>
  </si>
  <si>
    <t>25mm x M    1"</t>
  </si>
  <si>
    <t>32mm x M    1"</t>
  </si>
  <si>
    <t>25mm x     F1" x 25mm</t>
  </si>
  <si>
    <t>25mm x     M1" x 25mm</t>
  </si>
  <si>
    <t>Spojka skrutkovacia redukovaná</t>
  </si>
  <si>
    <t>PEX.ZR16X20</t>
  </si>
  <si>
    <t>PEX.ZR20X25</t>
  </si>
  <si>
    <t>PEX.ZR25X32</t>
  </si>
  <si>
    <t>20mm x 25mm</t>
  </si>
  <si>
    <t>25mm x 32mm</t>
  </si>
  <si>
    <t>17mm x 3/4"</t>
  </si>
  <si>
    <t xml:space="preserve">Adaptér REHAU </t>
  </si>
  <si>
    <t>Adaptér UPONOR</t>
  </si>
  <si>
    <t>16mm x 3/4"</t>
  </si>
  <si>
    <t xml:space="preserve">Adaptér </t>
  </si>
  <si>
    <t>G251</t>
  </si>
  <si>
    <t>G252</t>
  </si>
  <si>
    <t>G253</t>
  </si>
  <si>
    <t>Guľový kohút mini</t>
  </si>
  <si>
    <t>16mm x 1/2"</t>
  </si>
  <si>
    <t>G261</t>
  </si>
  <si>
    <t>PEX-Z.K16</t>
  </si>
  <si>
    <t>PEX-Z.K20</t>
  </si>
  <si>
    <t>PEX-Z.K25</t>
  </si>
  <si>
    <t>PEX-Z.K32</t>
  </si>
  <si>
    <t>PEX-Z.K.GW16X1/2</t>
  </si>
  <si>
    <t>PEX-Z.K.GW16X3/4</t>
  </si>
  <si>
    <t>PEX-Z.K.GW20X1/2</t>
  </si>
  <si>
    <t>PEX-Z.K.GW20X3/4</t>
  </si>
  <si>
    <t>PEX-Z.K.GW25X3/4</t>
  </si>
  <si>
    <t>PEX-Z.K.GZ16X1/2</t>
  </si>
  <si>
    <t>PEX-Z.K.GZ16X3/4</t>
  </si>
  <si>
    <t>PEX-Z.K.GZ20X1/2</t>
  </si>
  <si>
    <t>PEX-Z.K.GZ20X3/4</t>
  </si>
  <si>
    <t>PEX-Z.K.GZ25X3/4</t>
  </si>
  <si>
    <t>Koleno lisovacie</t>
  </si>
  <si>
    <t>Koleno lisovacie F</t>
  </si>
  <si>
    <t>Koleno lisovacie M</t>
  </si>
  <si>
    <t>PEX-Z.K.GW16X1/2N</t>
  </si>
  <si>
    <t>PEX-Z.K.GW20X1/2N</t>
  </si>
  <si>
    <t>PEX-Z.K.GW20X3/4N</t>
  </si>
  <si>
    <t>Koleno lisovacie nástenné F</t>
  </si>
  <si>
    <t>Koleno lisovacie redukčné</t>
  </si>
  <si>
    <t>T-KUS lisovaci</t>
  </si>
  <si>
    <t>T-KUS lisovaci F</t>
  </si>
  <si>
    <t>PEX-Z.T.GW16X1/2</t>
  </si>
  <si>
    <t>PEX-Z.T.GW20X1/2</t>
  </si>
  <si>
    <t>PEX-Z.T.GW20X3/4</t>
  </si>
  <si>
    <t>PEX-Z.T.GW25X3/4</t>
  </si>
  <si>
    <t>T-KUS lisovaci M</t>
  </si>
  <si>
    <t>PEX-Z.T.GZ16X1/2</t>
  </si>
  <si>
    <t>PEX-Z.T.GZ20X1/2</t>
  </si>
  <si>
    <t>T-KUS lisovaci redukovany</t>
  </si>
  <si>
    <t>PEX-Z.TR16X20X16</t>
  </si>
  <si>
    <t>PEX-Z.TR20X16X16</t>
  </si>
  <si>
    <t>PEX-Z.TR20X16X20</t>
  </si>
  <si>
    <t>PEX-Z.TR20X20X16</t>
  </si>
  <si>
    <t>PEX-Z.TR25X16X25</t>
  </si>
  <si>
    <t>PEX-Z.TR25X20X25</t>
  </si>
  <si>
    <t>20mm x 16mm x 16mm</t>
  </si>
  <si>
    <t>20mm x 20mm x 16mm</t>
  </si>
  <si>
    <t>25mm x 16mm x 25mm</t>
  </si>
  <si>
    <t>Spojka lisovacia redukovaná</t>
  </si>
  <si>
    <t xml:space="preserve">Spojka lisovaca </t>
  </si>
  <si>
    <t>Spojka lisovacia F</t>
  </si>
  <si>
    <t>Spojka lisovacia M</t>
  </si>
  <si>
    <t>PEX-Z.Z16</t>
  </si>
  <si>
    <t>PEX-Z.Z20</t>
  </si>
  <si>
    <t>PEX-Z.Z25</t>
  </si>
  <si>
    <t>PEX-Z.Z.GW16X1/2</t>
  </si>
  <si>
    <t>PEX-Z.Z.GW16X3/4</t>
  </si>
  <si>
    <t>PEX-Z.Z.GW20X1/2</t>
  </si>
  <si>
    <t>PEX-Z.Z.GW20X3/4</t>
  </si>
  <si>
    <t>PEX-Z.Z.GW25X3/4</t>
  </si>
  <si>
    <t>PEX-Z.Z.GW25X1</t>
  </si>
  <si>
    <t>PEX-Z.Z.GZ16X1/2</t>
  </si>
  <si>
    <t>PEX-Z.Z.GZ16X3/4</t>
  </si>
  <si>
    <t>PEX-Z.Z.GZ20X1/2</t>
  </si>
  <si>
    <t>PEX-Z.Z.GZ20X3/4</t>
  </si>
  <si>
    <t>PEX-Z.Z.GZ25X3/4</t>
  </si>
  <si>
    <t>PEX-Z.Z.GZ25X1</t>
  </si>
  <si>
    <t>Skrinka pre rozdeľovač - nadomietková</t>
  </si>
  <si>
    <t>Skrinka pre rozdeľovač - podomietková</t>
  </si>
  <si>
    <t xml:space="preserve">SZPM-1 </t>
  </si>
  <si>
    <t>SZPM-2</t>
  </si>
  <si>
    <t>SZPM-3</t>
  </si>
  <si>
    <t>SZPM-4</t>
  </si>
  <si>
    <t>SZPM-5</t>
  </si>
  <si>
    <t>SZPM-6</t>
  </si>
  <si>
    <t>SZPM-7</t>
  </si>
  <si>
    <t>SZN-1</t>
  </si>
  <si>
    <t>SZN-2</t>
  </si>
  <si>
    <t>SZN-3</t>
  </si>
  <si>
    <t>SZN-4</t>
  </si>
  <si>
    <t>SZN-5</t>
  </si>
  <si>
    <t>SZN-6</t>
  </si>
  <si>
    <t>SZN-7</t>
  </si>
  <si>
    <t>do 4 okruhov</t>
  </si>
  <si>
    <t>do 6 okruhov</t>
  </si>
  <si>
    <t>do 8 okruhov</t>
  </si>
  <si>
    <t>do 10 okruhov</t>
  </si>
  <si>
    <t>do 12 okruhov</t>
  </si>
  <si>
    <t>do 14 okruhov</t>
  </si>
  <si>
    <t>do 16 okruhov</t>
  </si>
  <si>
    <t>Tvarovky PEX a adaptéry (zverné šróbenia)</t>
  </si>
  <si>
    <t>RFS02solo</t>
  </si>
  <si>
    <t>RFS03solo</t>
  </si>
  <si>
    <t>RFS04solo</t>
  </si>
  <si>
    <t>RFS05solo</t>
  </si>
  <si>
    <t>RFS06solo</t>
  </si>
  <si>
    <t>RFS08solo</t>
  </si>
  <si>
    <t>RFS07solo</t>
  </si>
  <si>
    <t>RFS09solo</t>
  </si>
  <si>
    <t>RFS10solo</t>
  </si>
  <si>
    <t>RFS11solo</t>
  </si>
  <si>
    <t>RFS12solo</t>
  </si>
  <si>
    <t>2-okruhový</t>
  </si>
  <si>
    <t>3-okruhový</t>
  </si>
  <si>
    <t>4-okruhový</t>
  </si>
  <si>
    <t>7-okruhový</t>
  </si>
  <si>
    <t>8-okruhový</t>
  </si>
  <si>
    <t>9-okruhový</t>
  </si>
  <si>
    <t>5-okruhový</t>
  </si>
  <si>
    <t>6-okruhový</t>
  </si>
  <si>
    <t>10-okruhový</t>
  </si>
  <si>
    <t>11-okruhový</t>
  </si>
  <si>
    <t>12-okruhový</t>
  </si>
  <si>
    <t>RFS02F</t>
  </si>
  <si>
    <t>RFS03F</t>
  </si>
  <si>
    <t>RFS04F</t>
  </si>
  <si>
    <t>RFS05F</t>
  </si>
  <si>
    <t>RFS06F</t>
  </si>
  <si>
    <t>RFS09F</t>
  </si>
  <si>
    <t>RFS07F</t>
  </si>
  <si>
    <t>RFS11F</t>
  </si>
  <si>
    <t>RFS10F</t>
  </si>
  <si>
    <t>RFS12F</t>
  </si>
  <si>
    <t>RFS08F</t>
  </si>
  <si>
    <t>S prietokomermi a termostatickými ventilmi</t>
  </si>
  <si>
    <t>Rozdělovač podlahového vytápění - mosadzný</t>
  </si>
  <si>
    <t>Rozdělovač podlahového vytápění s odvzdušňovacou-vypušťacou sádo - mosadzný</t>
  </si>
  <si>
    <t>Rozdělovač podlahového vytápění - nerezový</t>
  </si>
  <si>
    <t>Rozdělovač podlahového vytápění s odvzdušňovacou-vypušťacou sádo - nerezový</t>
  </si>
  <si>
    <t>RFSN-02F</t>
  </si>
  <si>
    <t>RFSN-03F</t>
  </si>
  <si>
    <t>RFSN-04F</t>
  </si>
  <si>
    <t>RFSN-05F</t>
  </si>
  <si>
    <t>RFSN-06F</t>
  </si>
  <si>
    <t>RFSN-07F</t>
  </si>
  <si>
    <t>RFSN-08F</t>
  </si>
  <si>
    <t>RFSN-09F</t>
  </si>
  <si>
    <t>RFSN-10F</t>
  </si>
  <si>
    <t>RFSN-12F</t>
  </si>
  <si>
    <t>RFSN-11F</t>
  </si>
  <si>
    <t>RFSN-02solo</t>
  </si>
  <si>
    <t>RFSN-03solo</t>
  </si>
  <si>
    <t>RFSN-04solo</t>
  </si>
  <si>
    <t>RFSN-05solo</t>
  </si>
  <si>
    <t>RFSN-06solo</t>
  </si>
  <si>
    <t>RFSN-07solo</t>
  </si>
  <si>
    <t>RFSN-08solo</t>
  </si>
  <si>
    <t>RFSN-09solo</t>
  </si>
  <si>
    <t>RFSN-10solo</t>
  </si>
  <si>
    <t>RFSN-11solo</t>
  </si>
  <si>
    <t>RFSN-12solo</t>
  </si>
  <si>
    <r>
      <t xml:space="preserve">S prietokomermi a termostatickými ventilmi </t>
    </r>
    <r>
      <rPr>
        <sz val="10"/>
        <color rgb="FFFF0000"/>
        <rFont val="Czcionka tekstu podstawowego"/>
        <charset val="238"/>
      </rPr>
      <t/>
    </r>
  </si>
  <si>
    <t>Systém pre miešanie s termostatickým ventilom</t>
  </si>
  <si>
    <t>bez čerpadla</t>
  </si>
  <si>
    <t>s čerpadlom AQUART</t>
  </si>
  <si>
    <t>S109</t>
  </si>
  <si>
    <t>S110</t>
  </si>
  <si>
    <t>s čerpadlom Wilo</t>
  </si>
  <si>
    <t>S108</t>
  </si>
  <si>
    <t>S047</t>
  </si>
  <si>
    <t>M30x1,5  230V</t>
  </si>
  <si>
    <t>Systémová doska Varionova bez izolácie REHAU</t>
  </si>
  <si>
    <t>Systémová doska Varionova 11mm REHAU</t>
  </si>
  <si>
    <t>Systémová doska Varionova 30mm REHAU</t>
  </si>
  <si>
    <t>Systémová doska 30mm KOTAR</t>
  </si>
  <si>
    <t>Systémová doska Nubos bez izolácie UPONOR</t>
  </si>
  <si>
    <t>1400x800</t>
  </si>
  <si>
    <t>1447x900</t>
  </si>
  <si>
    <t>KR/N 2G</t>
  </si>
  <si>
    <t xml:space="preserve">12278291001
</t>
  </si>
  <si>
    <t xml:space="preserve">Folia pro podlahové topení 50m² </t>
  </si>
  <si>
    <t>hrubka: 105mcr</t>
  </si>
  <si>
    <t>hrubka: 75mcr</t>
  </si>
  <si>
    <t>T31</t>
  </si>
  <si>
    <t>T30</t>
  </si>
  <si>
    <t>Folia pro podlahové topení 50m² - HRUBA</t>
  </si>
  <si>
    <t>Príchytne spony a príslušenstvo podlahovego kurenie</t>
  </si>
  <si>
    <t> PRÍSLUŠENSTVO PK</t>
  </si>
  <si>
    <t>9-2011-050-67-01-01</t>
  </si>
  <si>
    <t>KL.TAKER</t>
  </si>
  <si>
    <t>50mm - biela - 250ks</t>
  </si>
  <si>
    <t>50mm - čierna - 250ks</t>
  </si>
  <si>
    <t xml:space="preserve">Príchytná spona </t>
  </si>
  <si>
    <t xml:space="preserve">Príchytná spona - zvárana CAPRICORN </t>
  </si>
  <si>
    <t>Tacker</t>
  </si>
  <si>
    <t>TAKER</t>
  </si>
  <si>
    <t>Nožnice na PEX
Nožnice na PEX</t>
  </si>
  <si>
    <t>FLP-440</t>
  </si>
  <si>
    <t>FLP-431</t>
  </si>
  <si>
    <t>Kalibrátor rúrok PEX
Nožnice na PEX</t>
  </si>
  <si>
    <t xml:space="preserve">Obvodový dilatačný pás </t>
  </si>
  <si>
    <t>25m</t>
  </si>
  <si>
    <t>DYL25</t>
  </si>
  <si>
    <t>A046</t>
  </si>
  <si>
    <t>OC-1062060</t>
  </si>
  <si>
    <t>OC-1062080</t>
  </si>
  <si>
    <t>OC-1062100</t>
  </si>
  <si>
    <t>OC-1062120</t>
  </si>
  <si>
    <t>OC-1062150</t>
  </si>
  <si>
    <t>OC-1062200</t>
  </si>
  <si>
    <t>OC-1062250</t>
  </si>
  <si>
    <t>OC-1062300</t>
  </si>
  <si>
    <t>OC-1062400</t>
  </si>
  <si>
    <t>OC-1062500</t>
  </si>
  <si>
    <t>OC-1062600</t>
  </si>
  <si>
    <t>OC-1062800</t>
  </si>
  <si>
    <t>OC-1063060</t>
  </si>
  <si>
    <t>OC-1063080</t>
  </si>
  <si>
    <t>OC-1063100</t>
  </si>
  <si>
    <t>OC-1063120</t>
  </si>
  <si>
    <t>OC-1063150</t>
  </si>
  <si>
    <t>OC-1063200</t>
  </si>
  <si>
    <t>OC-1063250</t>
  </si>
  <si>
    <t>OC-1063300</t>
  </si>
  <si>
    <t>OC-1063350</t>
  </si>
  <si>
    <t>OC-1063400</t>
  </si>
  <si>
    <t>OC-1063500</t>
  </si>
  <si>
    <t>OC-1063600</t>
  </si>
  <si>
    <t>OC-1063800</t>
  </si>
  <si>
    <t>OC-1064060</t>
  </si>
  <si>
    <t>OC-1064080</t>
  </si>
  <si>
    <t>OC-1064100</t>
  </si>
  <si>
    <t>OC-1064120</t>
  </si>
  <si>
    <t>OC-1064150</t>
  </si>
  <si>
    <t>OC-1064200</t>
  </si>
  <si>
    <t>OC-1064250</t>
  </si>
  <si>
    <t>OC-1064300</t>
  </si>
  <si>
    <t>OC-1064350</t>
  </si>
  <si>
    <t>OC-1064400</t>
  </si>
  <si>
    <t>OC-1064500</t>
  </si>
  <si>
    <t>OC-1064600</t>
  </si>
  <si>
    <t>OC-1064800</t>
  </si>
  <si>
    <t>Rozdělovač TRINNITY K5 INOX - nerezový</t>
  </si>
  <si>
    <t>TRGOPRNK502</t>
  </si>
  <si>
    <t>TRGOPRNK503</t>
  </si>
  <si>
    <t>TRGOPRNK504</t>
  </si>
  <si>
    <t>TRGOPRNK505</t>
  </si>
  <si>
    <t>TRGOPRNK506</t>
  </si>
  <si>
    <t>TRGOPRNK507</t>
  </si>
  <si>
    <t>TRGOPRNK508</t>
  </si>
  <si>
    <t>TRGOPRNK509</t>
  </si>
  <si>
    <t>TRGOPRNK510</t>
  </si>
  <si>
    <t>TRGOPRNK511</t>
  </si>
  <si>
    <t>TRGOPRNK512</t>
  </si>
  <si>
    <t>PCTUBE-EU15</t>
  </si>
  <si>
    <t>PCTUBE-EU18</t>
  </si>
  <si>
    <t>PCTUBE-EU22</t>
  </si>
  <si>
    <t>PCTUBE-EU28</t>
  </si>
  <si>
    <t>PCTUBE-EU35</t>
  </si>
  <si>
    <t>PCTUBE-EU42</t>
  </si>
  <si>
    <t>PCTUBE-EU54</t>
  </si>
  <si>
    <t>RÚRY</t>
  </si>
  <si>
    <t>OBEHOVÉ ČERPADLÁ</t>
  </si>
  <si>
    <t>SKUPINY ČERPADIEL</t>
  </si>
  <si>
    <t>Elektronické a obyčajne čerpadlá</t>
  </si>
  <si>
    <t>Rýchlomontážne skupiny</t>
  </si>
  <si>
    <t>Elektronické obehové čerpadlo FLP</t>
  </si>
  <si>
    <t>25-40/180</t>
  </si>
  <si>
    <t>25-60/180</t>
  </si>
  <si>
    <t>40-70/180</t>
  </si>
  <si>
    <t>40-70/130</t>
  </si>
  <si>
    <t>25-40/130</t>
  </si>
  <si>
    <t>25-60/130</t>
  </si>
  <si>
    <t>OME2540130</t>
  </si>
  <si>
    <t>OME2540180</t>
  </si>
  <si>
    <t>OME2560180</t>
  </si>
  <si>
    <t>OME2560130</t>
  </si>
  <si>
    <t>FLC-050</t>
  </si>
  <si>
    <t>FLC-051</t>
  </si>
  <si>
    <t>Elektronické obehové čerpadlo DAB Evosta2</t>
  </si>
  <si>
    <t xml:space="preserve">Elektronické obehové čerpadlo OMNIGENA Omega2 </t>
  </si>
  <si>
    <t xml:space="preserve">Elektronické obehové čerpadlo GRUNDFOS Alpha1L </t>
  </si>
  <si>
    <t>DUOPACK - 2 kusy</t>
  </si>
  <si>
    <t>2x   25-60/180</t>
  </si>
  <si>
    <t>2x   25-40/180</t>
  </si>
  <si>
    <t>99254485-2</t>
  </si>
  <si>
    <t>99254489-2</t>
  </si>
  <si>
    <t>Elektronické obehové čerpadlo GRUNDFOS Alpha2L</t>
  </si>
  <si>
    <t>98597383-2</t>
  </si>
  <si>
    <t>98597391-2</t>
  </si>
  <si>
    <t>Obehové čerpadlo OMNIGENA Omis</t>
  </si>
  <si>
    <t>OM2560180</t>
  </si>
  <si>
    <t>OM2540130</t>
  </si>
  <si>
    <t>OM2560130</t>
  </si>
  <si>
    <t>OM2540180</t>
  </si>
  <si>
    <t>Obehové čerpadlo FLP</t>
  </si>
  <si>
    <t>FLC-008</t>
  </si>
  <si>
    <t>FLC-007</t>
  </si>
  <si>
    <t>Elektronické obehové čerpadlo AQUART</t>
  </si>
  <si>
    <t>Obehové čerpadlo AQUART</t>
  </si>
  <si>
    <t>32-60/180</t>
  </si>
  <si>
    <t>AQE2540130</t>
  </si>
  <si>
    <t>AQE2540180</t>
  </si>
  <si>
    <t>AQE2560180</t>
  </si>
  <si>
    <t>AQE2560130</t>
  </si>
  <si>
    <t>AQE3260180</t>
  </si>
  <si>
    <t>AQ2540180</t>
  </si>
  <si>
    <t>AQ2540130</t>
  </si>
  <si>
    <t>AQ2560180</t>
  </si>
  <si>
    <t>AQ2560130</t>
  </si>
  <si>
    <t>25-80/180</t>
  </si>
  <si>
    <t>AQ2580180</t>
  </si>
  <si>
    <t>KTV3</t>
  </si>
  <si>
    <t>KS125</t>
  </si>
  <si>
    <t>KTC125</t>
  </si>
  <si>
    <t>2 okruhý</t>
  </si>
  <si>
    <t>3 okruhý</t>
  </si>
  <si>
    <t>4 okruhý</t>
  </si>
  <si>
    <t>5 okruhý</t>
  </si>
  <si>
    <t>CP70</t>
  </si>
  <si>
    <t>TB70/2</t>
  </si>
  <si>
    <t>TB70/3</t>
  </si>
  <si>
    <t>TB70/4</t>
  </si>
  <si>
    <t>TB70/5</t>
  </si>
  <si>
    <t>SRVM ECOMIX</t>
  </si>
  <si>
    <t xml:space="preserve">Servopohon pre zmiešavací ventil </t>
  </si>
  <si>
    <t>Rozdělovač s anuloidom T-BOX DN25</t>
  </si>
  <si>
    <t>Kompaktná zostava KOMPAT DN25 bez zmiešavacieho ventilu</t>
  </si>
  <si>
    <t>Kompaktná zostava DN25 KOMPAT so zmiešavacím ventilom</t>
  </si>
  <si>
    <t>Kompaktná zostava DN25 KOMPAT so zmiešavacím ventilom riadeným termostatom</t>
  </si>
  <si>
    <t>Rozdeľovač KOMPAT pre čerpadlové skupiny DN25</t>
  </si>
  <si>
    <t>Anuloid KOMPAT DN25</t>
  </si>
  <si>
    <t>Prepojenie KOMPAT DN25</t>
  </si>
  <si>
    <t>Kompaktná rýchlomontážna zostava T-BOX DN25 bez zmiešavacieho ventilu</t>
  </si>
  <si>
    <t>Wilo YONOS PARA RS 25/1-6</t>
  </si>
  <si>
    <t>Kompaktná rýchlomontážna zostava T-BOX DN25 so zmiešavacím ventilom</t>
  </si>
  <si>
    <t>Skupina cerpadel dvojitá pre solár GRUNDFOS UPM3 SOLAR 15-75</t>
  </si>
  <si>
    <t>1-6L / min</t>
  </si>
  <si>
    <t>2-12L / min</t>
  </si>
  <si>
    <t>GUĽOVE KOHÚTY</t>
  </si>
  <si>
    <t>Guľový kohút FF motyl</t>
  </si>
  <si>
    <t>Guľový kohút MF motyl</t>
  </si>
  <si>
    <t>1"</t>
  </si>
  <si>
    <t>M011-1/2</t>
  </si>
  <si>
    <t>M012-3/4</t>
  </si>
  <si>
    <t>M013-1</t>
  </si>
  <si>
    <t>M001-1/2</t>
  </si>
  <si>
    <t>M002-3/4</t>
  </si>
  <si>
    <t>M003-1</t>
  </si>
  <si>
    <t xml:space="preserve">Guľový kohút MF páka </t>
  </si>
  <si>
    <t xml:space="preserve">Guľový kohút FF páka </t>
  </si>
  <si>
    <t>5/4"</t>
  </si>
  <si>
    <t>6/4"</t>
  </si>
  <si>
    <t>M031-1/2</t>
  </si>
  <si>
    <t>M032-3/4</t>
  </si>
  <si>
    <t>M033-1</t>
  </si>
  <si>
    <t>M034-5/4</t>
  </si>
  <si>
    <t>M035-6/4</t>
  </si>
  <si>
    <t>M021-1/2</t>
  </si>
  <si>
    <t>M022-3/4</t>
  </si>
  <si>
    <t>M023-1</t>
  </si>
  <si>
    <t>M024-5/4</t>
  </si>
  <si>
    <t>M025-6/4</t>
  </si>
  <si>
    <t>M026-2</t>
  </si>
  <si>
    <t>Guľový kohút so šróbením</t>
  </si>
  <si>
    <t>M051-1/2</t>
  </si>
  <si>
    <t>M052-3/4</t>
  </si>
  <si>
    <t>M053-1</t>
  </si>
  <si>
    <t>M054-5/4</t>
  </si>
  <si>
    <t>M055-6/4</t>
  </si>
  <si>
    <t>M056-2</t>
  </si>
  <si>
    <t>M101-1/2</t>
  </si>
  <si>
    <t>M102-3/4</t>
  </si>
  <si>
    <t>M103-1</t>
  </si>
  <si>
    <t>M104-5/4</t>
  </si>
  <si>
    <t>M105-6/4</t>
  </si>
  <si>
    <t>M106-2</t>
  </si>
  <si>
    <t>Zpětna klapka s mosadzným tŕňom</t>
  </si>
  <si>
    <t>Klapkový kohút</t>
  </si>
  <si>
    <t>M151-1/2</t>
  </si>
  <si>
    <t>M152-3/4</t>
  </si>
  <si>
    <t>M153-1</t>
  </si>
  <si>
    <t>M154-5/4</t>
  </si>
  <si>
    <t>Šikmý filter</t>
  </si>
  <si>
    <t>M171-1/2</t>
  </si>
  <si>
    <t>M172-3/4</t>
  </si>
  <si>
    <t>M173-1</t>
  </si>
  <si>
    <t>M174-5/4</t>
  </si>
  <si>
    <t>Sací koše s mosaznou klapkou</t>
  </si>
  <si>
    <t>M181-1</t>
  </si>
  <si>
    <t>M182-5/4</t>
  </si>
  <si>
    <t>Trojcestný kohút</t>
  </si>
  <si>
    <t>M201</t>
  </si>
  <si>
    <t>M202</t>
  </si>
  <si>
    <t>Štvorcestný kohút</t>
  </si>
  <si>
    <t>M203</t>
  </si>
  <si>
    <t>M204</t>
  </si>
  <si>
    <t>Poistný ventil FF</t>
  </si>
  <si>
    <t>Poistný ventil MF</t>
  </si>
  <si>
    <t>M251-15B</t>
  </si>
  <si>
    <t>M251-30B</t>
  </si>
  <si>
    <t>M251-60B</t>
  </si>
  <si>
    <t>M261-15B</t>
  </si>
  <si>
    <t>M261-30B</t>
  </si>
  <si>
    <t>M261-60B</t>
  </si>
  <si>
    <t>1,5 BAR</t>
  </si>
  <si>
    <t>3 BAR</t>
  </si>
  <si>
    <t>6 BAR</t>
  </si>
  <si>
    <t>M281-1/2</t>
  </si>
  <si>
    <t>M282-3/4</t>
  </si>
  <si>
    <t>Vypúšťací ventil s maticou</t>
  </si>
  <si>
    <t>ROHOVE KOHÚTY</t>
  </si>
  <si>
    <t>Rohov kohútý, kohútý pre práčky</t>
  </si>
  <si>
    <t>Rohový kohút</t>
  </si>
  <si>
    <t>M401-1/2x3/8</t>
  </si>
  <si>
    <t>1/2" x 1/2"</t>
  </si>
  <si>
    <t>1/2" x 3/4"</t>
  </si>
  <si>
    <t>Rohový kohút s filtrom</t>
  </si>
  <si>
    <t>M413-1/2x3/4</t>
  </si>
  <si>
    <t>M412-1/2x1/2</t>
  </si>
  <si>
    <t>M431-1/2x3/8</t>
  </si>
  <si>
    <t>M411-1/2x3/8</t>
  </si>
  <si>
    <t>M402-1/2x1/2</t>
  </si>
  <si>
    <t>M403-1/2x3/4</t>
  </si>
  <si>
    <t>M432-1/2x1/2</t>
  </si>
  <si>
    <t>M433-1/2x3/4</t>
  </si>
  <si>
    <t>Rohový kohút - keramický</t>
  </si>
  <si>
    <t>Kohút kombi</t>
  </si>
  <si>
    <t>M461</t>
  </si>
  <si>
    <t>1/2" x 3/8" x 3/4"</t>
  </si>
  <si>
    <t xml:space="preserve">Guľove kohútý, zpětne klapky, sikmé filtry, </t>
  </si>
  <si>
    <t>M111</t>
  </si>
  <si>
    <t>Dochladzovací ventil REGULUS</t>
  </si>
  <si>
    <t>DBV1</t>
  </si>
  <si>
    <t>TLAKOMERY A TEPLOMĚRY</t>
  </si>
  <si>
    <t>Tlakomery a teploměry</t>
  </si>
  <si>
    <t>P001</t>
  </si>
  <si>
    <t>P011</t>
  </si>
  <si>
    <t>P012</t>
  </si>
  <si>
    <t>P013</t>
  </si>
  <si>
    <t>P014</t>
  </si>
  <si>
    <t>P015</t>
  </si>
  <si>
    <t>P002</t>
  </si>
  <si>
    <t>P003</t>
  </si>
  <si>
    <t>P004</t>
  </si>
  <si>
    <t>P005</t>
  </si>
  <si>
    <t>Axiálny tlakomer 63mm</t>
  </si>
  <si>
    <t>Radiálny tlakomer 63mm</t>
  </si>
  <si>
    <t>1,6 bar</t>
  </si>
  <si>
    <t>2,5 bar</t>
  </si>
  <si>
    <t>4 bar</t>
  </si>
  <si>
    <t>6 bar</t>
  </si>
  <si>
    <t>10 bar</t>
  </si>
  <si>
    <t>Teploměr axiálny 0°C - 120°C</t>
  </si>
  <si>
    <t>P151</t>
  </si>
  <si>
    <t>P152</t>
  </si>
  <si>
    <t>63mm</t>
  </si>
  <si>
    <t>P161</t>
  </si>
  <si>
    <t>80mm</t>
  </si>
  <si>
    <t>Manometer s teplomerom 0°C - 120°C 4 bar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</si>
</sst>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* #,##0\ &quot;zł&quot;_-;\-* #,##0\ &quot;zł&quot;_-;_-* &quot;-&quot;\ &quot;zł&quot;_-;_-@_-"/>
    <numFmt numFmtId="44" formatCode="_-* #,##0.00\ &quot;zł&quot;_-;\-* #,##0.00\ &quot;zł&quot;_-;_-* &quot;-&quot;??\ &quot;zł&quot;_-;_-@_-"/>
    <numFmt numFmtId="164" formatCode="#,##0.00\ [$€-1]"/>
    <numFmt numFmtId="165" formatCode="_-* #,##0\ _p_t_a_-;\-* #,##0\ _p_t_a_-;_-* &quot;- &quot;_p_t_a_-;_-@_-"/>
    <numFmt numFmtId="166" formatCode="_-* #,##0\ _z_ł_-;\-* #,##0\ _z_ł_-;_-* &quot;- &quot;_z_ł_-;_-@_-"/>
    <numFmt numFmtId="167" formatCode="_(\$* #,##0.00_);_(\$* \(#,##0.00\);_(\$* &quot;-&quot;??_);_(@_)"/>
  </numFmts>
  <fonts count="56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9"/>
      <color rgb="FF404040"/>
      <name val="Arial"/>
      <family val="2"/>
      <charset val="238"/>
    </font>
    <font>
      <b/>
      <sz val="11"/>
      <color theme="1" tint="0.249977111117893"/>
      <name val="Calibri"/>
      <family val="2"/>
      <charset val="238"/>
      <scheme val="minor"/>
    </font>
    <font>
      <b/>
      <sz val="11"/>
      <color rgb="FF404040"/>
      <name val="Calibri"/>
      <family val="2"/>
      <charset val="238"/>
      <scheme val="minor"/>
    </font>
    <font>
      <b/>
      <sz val="11"/>
      <color theme="2" tint="-0.74999237037263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0"/>
      <name val="Arial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u/>
      <sz val="10"/>
      <color indexed="12"/>
      <name val="Arial CE"/>
      <charset val="238"/>
    </font>
    <font>
      <u/>
      <sz val="7.5"/>
      <color indexed="12"/>
      <name val="Arial"/>
      <family val="2"/>
      <charset val="238"/>
    </font>
    <font>
      <u/>
      <sz val="10"/>
      <color indexed="12"/>
      <name val="Arial"/>
      <family val="2"/>
      <charset val="238"/>
    </font>
    <font>
      <u/>
      <sz val="10"/>
      <color indexed="12"/>
      <name val="Arial"/>
      <family val="2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 CE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sz val="18"/>
      <color theme="3"/>
      <name val="Cambria"/>
      <family val="2"/>
      <charset val="238"/>
    </font>
    <font>
      <sz val="11"/>
      <color rgb="FF9C0006"/>
      <name val="Czcionka tekstu podstawowego"/>
      <family val="2"/>
      <charset val="238"/>
    </font>
    <font>
      <b/>
      <sz val="10"/>
      <color rgb="FF3F3F3F"/>
      <name val="Czcionka tekstu podstawowego"/>
      <family val="2"/>
      <charset val="238"/>
    </font>
    <font>
      <b/>
      <sz val="11"/>
      <color theme="2" tint="-0.749992370372631"/>
      <name val="Czcionka tekstu podstawowego"/>
      <family val="2"/>
      <charset val="238"/>
    </font>
    <font>
      <sz val="10"/>
      <color theme="2" tint="-0.749992370372631"/>
      <name val="Czcionka tekstu podstawowego"/>
      <charset val="238"/>
    </font>
    <font>
      <sz val="10"/>
      <color rgb="FF3F3F3F"/>
      <name val="Czcionka tekstu podstawowego"/>
      <charset val="238"/>
    </font>
    <font>
      <sz val="10"/>
      <color rgb="FFFF0000"/>
      <name val="Czcionka tekstu podstawowego"/>
      <charset val="238"/>
    </font>
    <font>
      <b/>
      <sz val="14"/>
      <color theme="1" tint="4.9989318521683403E-2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0"/>
      <color rgb="FF3F3F3F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6"/>
      <color rgb="FF3F3F3F"/>
      <name val="Calibri"/>
      <family val="2"/>
      <charset val="238"/>
      <scheme val="minor"/>
    </font>
    <font>
      <sz val="7"/>
      <color theme="0" tint="-0.499984740745262"/>
      <name val="Tahoma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b/>
      <sz val="11"/>
      <color theme="1" tint="0.14999847407452621"/>
      <name val="Czcionka tekstu podstawowego"/>
      <family val="2"/>
      <charset val="238"/>
    </font>
    <font>
      <b/>
      <sz val="12"/>
      <name val="Calibri"/>
      <family val="2"/>
      <charset val="238"/>
      <scheme val="minor"/>
    </font>
    <font>
      <sz val="12"/>
      <name val="Calibri Light"/>
      <family val="2"/>
      <charset val="238"/>
      <scheme val="major"/>
    </font>
    <font>
      <b/>
      <sz val="14"/>
      <color rgb="FFFF0000"/>
      <name val="Czcionka tekstu podstawowego"/>
      <family val="2"/>
      <charset val="238"/>
    </font>
    <font>
      <sz val="10"/>
      <color rgb="FF3F3F3F"/>
      <name val="Calibri"/>
      <family val="2"/>
      <charset val="238"/>
      <scheme val="minor"/>
    </font>
    <font>
      <sz val="9"/>
      <color rgb="FF3F3F3F"/>
      <name val="Calibri"/>
      <family val="2"/>
      <charset val="238"/>
      <scheme val="minor"/>
    </font>
    <font>
      <sz val="11"/>
      <color rgb="FF3F3F3F"/>
      <name val="Calibri"/>
      <family val="2"/>
      <charset val="238"/>
      <scheme val="minor"/>
    </font>
    <font>
      <sz val="10"/>
      <color rgb="FF303F50"/>
      <name val="Calibri"/>
      <family val="2"/>
      <charset val="238"/>
      <scheme val="minor"/>
    </font>
    <font>
      <sz val="10"/>
      <color theme="2" tint="-0.749992370372631"/>
      <name val="Calibri"/>
      <family val="2"/>
      <charset val="238"/>
      <scheme val="minor"/>
    </font>
    <font>
      <sz val="10"/>
      <color theme="1" tint="0.249977111117893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theme="6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/>
      <diagonal/>
    </border>
    <border>
      <left/>
      <right style="thin">
        <color rgb="FF3F3F3F"/>
      </right>
      <top/>
      <bottom style="thin">
        <color rgb="FF3F3F3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rgb="FF3F3F3F"/>
      </left>
      <right style="thin">
        <color rgb="FF3F3F3F"/>
      </right>
      <top/>
      <bottom/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/>
      <right style="thin">
        <color rgb="FF3F3F3F"/>
      </right>
      <top/>
      <bottom/>
      <diagonal/>
    </border>
    <border>
      <left/>
      <right/>
      <top style="thin">
        <color rgb="FF3F3F3F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/>
      <top style="thin">
        <color rgb="FF3F3F3F"/>
      </top>
      <bottom/>
      <diagonal/>
    </border>
    <border>
      <left style="thin">
        <color rgb="FF3F3F3F"/>
      </left>
      <right/>
      <top/>
      <bottom/>
      <diagonal/>
    </border>
    <border>
      <left style="thin">
        <color rgb="FF3F3F3F"/>
      </left>
      <right/>
      <top/>
      <bottom style="thin">
        <color rgb="FF3F3F3F"/>
      </bottom>
      <diagonal/>
    </border>
    <border>
      <left/>
      <right/>
      <top/>
      <bottom style="thin">
        <color rgb="FF3F3F3F"/>
      </bottom>
      <diagonal/>
    </border>
    <border diagonalUp="1" diagonalDown="1"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 style="thin">
        <color rgb="FF3F3F3F"/>
      </diagonal>
    </border>
  </borders>
  <cellStyleXfs count="57">
    <xf numFmtId="0" fontId="0" fillId="0" borderId="0"/>
    <xf numFmtId="0" fontId="12" fillId="2" borderId="1" applyNumberFormat="0" applyAlignment="0" applyProtection="0"/>
    <xf numFmtId="166" fontId="10" fillId="0" borderId="0" applyFill="0" applyBorder="0" applyAlignment="0" applyProtection="0"/>
    <xf numFmtId="44" fontId="10" fillId="0" borderId="0" applyFill="0" applyBorder="0" applyAlignment="0" applyProtection="0"/>
    <xf numFmtId="42" fontId="10" fillId="0" borderId="0" applyFill="0" applyBorder="0" applyAlignment="0" applyProtection="0"/>
    <xf numFmtId="0" fontId="31" fillId="0" borderId="0" applyNumberFormat="0" applyFill="0" applyBorder="0" applyAlignment="0" applyProtection="0"/>
    <xf numFmtId="0" fontId="20" fillId="0" borderId="12" applyNumberFormat="0" applyFill="0" applyAlignment="0" applyProtection="0"/>
    <xf numFmtId="0" fontId="21" fillId="0" borderId="13" applyNumberFormat="0" applyFill="0" applyAlignment="0" applyProtection="0"/>
    <xf numFmtId="0" fontId="22" fillId="0" borderId="14" applyNumberFormat="0" applyFill="0" applyAlignment="0" applyProtection="0"/>
    <xf numFmtId="0" fontId="2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32" fillId="6" borderId="0" applyNumberFormat="0" applyBorder="0" applyAlignment="0" applyProtection="0"/>
    <xf numFmtId="0" fontId="23" fillId="7" borderId="0" applyNumberFormat="0" applyBorder="0" applyAlignment="0" applyProtection="0"/>
    <xf numFmtId="0" fontId="11" fillId="8" borderId="15" applyNumberFormat="0" applyAlignment="0" applyProtection="0"/>
    <xf numFmtId="0" fontId="27" fillId="2" borderId="15" applyNumberFormat="0" applyAlignment="0" applyProtection="0"/>
    <xf numFmtId="0" fontId="18" fillId="0" borderId="16" applyNumberFormat="0" applyFill="0" applyAlignment="0" applyProtection="0"/>
    <xf numFmtId="0" fontId="19" fillId="9" borderId="17" applyNumberFormat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18" applyNumberFormat="0" applyFill="0" applyAlignment="0" applyProtection="0"/>
    <xf numFmtId="0" fontId="9" fillId="10" borderId="0" applyNumberFormat="0" applyBorder="0" applyAlignment="0" applyProtection="0"/>
    <xf numFmtId="0" fontId="8" fillId="26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8" fillId="27" borderId="0" applyNumberFormat="0" applyBorder="0" applyAlignment="0" applyProtection="0"/>
    <xf numFmtId="0" fontId="8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7" borderId="0" applyNumberFormat="0" applyBorder="0" applyAlignment="0" applyProtection="0"/>
    <xf numFmtId="0" fontId="8" fillId="29" borderId="0" applyNumberFormat="0" applyBorder="0" applyAlignment="0" applyProtection="0"/>
    <xf numFmtId="0" fontId="8" fillId="18" borderId="0" applyNumberFormat="0" applyBorder="0" applyAlignment="0" applyProtection="0"/>
    <xf numFmtId="0" fontId="9" fillId="31" borderId="0" applyNumberFormat="0" applyBorder="0" applyAlignment="0" applyProtection="0"/>
    <xf numFmtId="0" fontId="9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9" fillId="32" borderId="0" applyNumberFormat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165" fontId="10" fillId="0" borderId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5" fillId="0" borderId="0"/>
    <xf numFmtId="0" fontId="26" fillId="0" borderId="0"/>
    <xf numFmtId="0" fontId="1" fillId="0" borderId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25" fillId="0" borderId="0"/>
    <xf numFmtId="0" fontId="2" fillId="0" borderId="0" applyFont="0" applyAlignment="0">
      <alignment horizontal="center"/>
    </xf>
  </cellStyleXfs>
  <cellXfs count="25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right"/>
    </xf>
    <xf numFmtId="0" fontId="4" fillId="0" borderId="0" xfId="0" applyFont="1"/>
    <xf numFmtId="0" fontId="12" fillId="4" borderId="4" xfId="1" applyFill="1" applyBorder="1" applyAlignment="1"/>
    <xf numFmtId="0" fontId="40" fillId="3" borderId="1" xfId="1" applyFont="1" applyFill="1" applyAlignment="1">
      <alignment horizontal="center"/>
    </xf>
    <xf numFmtId="0" fontId="41" fillId="0" borderId="0" xfId="0" applyFont="1"/>
    <xf numFmtId="0" fontId="41" fillId="0" borderId="0" xfId="0" applyFont="1" applyAlignment="1">
      <alignment horizontal="center"/>
    </xf>
    <xf numFmtId="0" fontId="40" fillId="3" borderId="4" xfId="1" applyFont="1" applyFill="1" applyBorder="1" applyAlignment="1"/>
    <xf numFmtId="0" fontId="40" fillId="3" borderId="6" xfId="1" applyFont="1" applyFill="1" applyBorder="1" applyAlignment="1"/>
    <xf numFmtId="0" fontId="12" fillId="4" borderId="6" xfId="1" applyFill="1" applyBorder="1" applyAlignment="1">
      <alignment horizontal="left"/>
    </xf>
    <xf numFmtId="0" fontId="12" fillId="4" borderId="5" xfId="1" applyFill="1" applyBorder="1" applyAlignment="1">
      <alignment horizontal="left"/>
    </xf>
    <xf numFmtId="0" fontId="41" fillId="0" borderId="0" xfId="0" applyFont="1" applyAlignment="1">
      <alignment horizontal="right"/>
    </xf>
    <xf numFmtId="0" fontId="41" fillId="0" borderId="0" xfId="0" applyFont="1" applyAlignment="1">
      <alignment horizontal="center" vertical="center"/>
    </xf>
    <xf numFmtId="0" fontId="40" fillId="3" borderId="1" xfId="1" applyFont="1" applyFill="1" applyAlignment="1">
      <alignment horizontal="center" vertical="center"/>
    </xf>
    <xf numFmtId="164" fontId="41" fillId="0" borderId="0" xfId="0" applyNumberFormat="1" applyFont="1"/>
    <xf numFmtId="164" fontId="40" fillId="3" borderId="1" xfId="1" applyNumberFormat="1" applyFont="1" applyFill="1" applyAlignment="1">
      <alignment horizontal="center"/>
    </xf>
    <xf numFmtId="164" fontId="39" fillId="4" borderId="1" xfId="1" applyNumberFormat="1" applyFont="1" applyFill="1"/>
    <xf numFmtId="164" fontId="39" fillId="3" borderId="1" xfId="1" applyNumberFormat="1" applyFont="1" applyFill="1"/>
    <xf numFmtId="0" fontId="39" fillId="4" borderId="1" xfId="1" applyFont="1" applyFill="1"/>
    <xf numFmtId="164" fontId="40" fillId="4" borderId="1" xfId="1" applyNumberFormat="1" applyFont="1" applyFill="1"/>
    <xf numFmtId="0" fontId="40" fillId="4" borderId="1" xfId="1" applyFont="1" applyFill="1"/>
    <xf numFmtId="164" fontId="40" fillId="3" borderId="1" xfId="1" applyNumberFormat="1" applyFont="1" applyFill="1"/>
    <xf numFmtId="0" fontId="0" fillId="0" borderId="0" xfId="0" applyFont="1" applyAlignment="1">
      <alignment horizontal="right"/>
    </xf>
    <xf numFmtId="0" fontId="0" fillId="0" borderId="0" xfId="0" applyFont="1" applyAlignment="1">
      <alignment vertical="center"/>
    </xf>
    <xf numFmtId="0" fontId="40" fillId="4" borderId="6" xfId="1" applyFont="1" applyFill="1" applyBorder="1" applyAlignment="1"/>
    <xf numFmtId="0" fontId="40" fillId="4" borderId="5" xfId="1" applyFont="1" applyFill="1" applyBorder="1" applyAlignment="1"/>
    <xf numFmtId="164" fontId="33" fillId="3" borderId="19" xfId="1" applyNumberFormat="1" applyFont="1" applyFill="1" applyBorder="1" applyAlignment="1">
      <alignment horizontal="center"/>
    </xf>
    <xf numFmtId="164" fontId="33" fillId="3" borderId="11" xfId="1" applyNumberFormat="1" applyFont="1" applyFill="1" applyBorder="1" applyAlignment="1">
      <alignment horizontal="center"/>
    </xf>
    <xf numFmtId="164" fontId="33" fillId="3" borderId="2" xfId="1" applyNumberFormat="1" applyFont="1" applyFill="1" applyBorder="1" applyAlignment="1">
      <alignment horizontal="center"/>
    </xf>
    <xf numFmtId="164" fontId="33" fillId="3" borderId="20" xfId="1" applyNumberFormat="1" applyFont="1" applyFill="1" applyBorder="1" applyAlignment="1">
      <alignment horizontal="center"/>
    </xf>
    <xf numFmtId="164" fontId="33" fillId="3" borderId="0" xfId="1" applyNumberFormat="1" applyFont="1" applyFill="1" applyBorder="1" applyAlignment="1">
      <alignment horizontal="center"/>
    </xf>
    <xf numFmtId="164" fontId="33" fillId="3" borderId="10" xfId="1" applyNumberFormat="1" applyFont="1" applyFill="1" applyBorder="1" applyAlignment="1">
      <alignment horizontal="center"/>
    </xf>
    <xf numFmtId="164" fontId="33" fillId="3" borderId="21" xfId="1" applyNumberFormat="1" applyFont="1" applyFill="1" applyBorder="1" applyAlignment="1">
      <alignment horizontal="center"/>
    </xf>
    <xf numFmtId="164" fontId="33" fillId="3" borderId="22" xfId="1" applyNumberFormat="1" applyFont="1" applyFill="1" applyBorder="1" applyAlignment="1">
      <alignment horizontal="center"/>
    </xf>
    <xf numFmtId="164" fontId="33" fillId="3" borderId="3" xfId="1" applyNumberFormat="1" applyFont="1" applyFill="1" applyBorder="1" applyAlignment="1">
      <alignment horizontal="center"/>
    </xf>
    <xf numFmtId="0" fontId="12" fillId="4" borderId="4" xfId="1" applyFill="1" applyBorder="1" applyAlignment="1">
      <alignment wrapText="1"/>
    </xf>
    <xf numFmtId="0" fontId="12" fillId="4" borderId="6" xfId="1" applyFill="1" applyBorder="1" applyAlignment="1"/>
    <xf numFmtId="0" fontId="12" fillId="4" borderId="5" xfId="1" applyFill="1" applyBorder="1" applyAlignment="1"/>
    <xf numFmtId="0" fontId="12" fillId="4" borderId="4" xfId="1" applyFill="1" applyBorder="1" applyAlignment="1">
      <alignment horizontal="left" wrapText="1"/>
    </xf>
    <xf numFmtId="0" fontId="40" fillId="4" borderId="1" xfId="1" applyFont="1" applyFill="1" applyAlignment="1"/>
    <xf numFmtId="0" fontId="40" fillId="3" borderId="5" xfId="1" applyFont="1" applyFill="1" applyBorder="1" applyAlignment="1"/>
    <xf numFmtId="164" fontId="40" fillId="4" borderId="1" xfId="1" applyNumberFormat="1" applyFont="1" applyFill="1" applyAlignment="1">
      <alignment horizontal="center"/>
    </xf>
    <xf numFmtId="0" fontId="40" fillId="4" borderId="1" xfId="1" applyFont="1" applyFill="1" applyAlignment="1">
      <alignment horizontal="center"/>
    </xf>
    <xf numFmtId="0" fontId="12" fillId="4" borderId="4" xfId="1" applyFill="1" applyBorder="1" applyAlignment="1">
      <alignment horizontal="left"/>
    </xf>
    <xf numFmtId="0" fontId="12" fillId="4" borderId="6" xfId="1" applyFill="1" applyBorder="1" applyAlignment="1">
      <alignment horizontal="left"/>
    </xf>
    <xf numFmtId="0" fontId="12" fillId="4" borderId="5" xfId="1" applyFill="1" applyBorder="1" applyAlignment="1">
      <alignment horizontal="left"/>
    </xf>
    <xf numFmtId="0" fontId="40" fillId="3" borderId="19" xfId="1" applyFont="1" applyFill="1" applyBorder="1" applyAlignment="1">
      <alignment horizontal="center"/>
    </xf>
    <xf numFmtId="0" fontId="40" fillId="3" borderId="11" xfId="1" applyFont="1" applyFill="1" applyBorder="1" applyAlignment="1">
      <alignment horizontal="center"/>
    </xf>
    <xf numFmtId="0" fontId="40" fillId="3" borderId="2" xfId="1" applyFont="1" applyFill="1" applyBorder="1" applyAlignment="1">
      <alignment horizontal="center"/>
    </xf>
    <xf numFmtId="0" fontId="40" fillId="3" borderId="20" xfId="1" applyFont="1" applyFill="1" applyBorder="1" applyAlignment="1">
      <alignment horizontal="center"/>
    </xf>
    <xf numFmtId="0" fontId="40" fillId="3" borderId="0" xfId="1" applyFont="1" applyFill="1" applyBorder="1" applyAlignment="1">
      <alignment horizontal="center"/>
    </xf>
    <xf numFmtId="0" fontId="40" fillId="3" borderId="10" xfId="1" applyFont="1" applyFill="1" applyBorder="1" applyAlignment="1">
      <alignment horizontal="center"/>
    </xf>
    <xf numFmtId="0" fontId="40" fillId="3" borderId="21" xfId="1" applyFont="1" applyFill="1" applyBorder="1" applyAlignment="1">
      <alignment horizontal="center"/>
    </xf>
    <xf numFmtId="0" fontId="40" fillId="3" borderId="22" xfId="1" applyFont="1" applyFill="1" applyBorder="1" applyAlignment="1">
      <alignment horizontal="center"/>
    </xf>
    <xf numFmtId="0" fontId="40" fillId="3" borderId="3" xfId="1" applyFont="1" applyFill="1" applyBorder="1" applyAlignment="1">
      <alignment horizontal="center"/>
    </xf>
    <xf numFmtId="164" fontId="40" fillId="3" borderId="1" xfId="1" applyNumberFormat="1" applyFont="1" applyFill="1" applyAlignment="1"/>
    <xf numFmtId="49" fontId="43" fillId="0" borderId="0" xfId="0" applyNumberFormat="1" applyFont="1" applyFill="1" applyBorder="1" applyAlignment="1">
      <alignment horizontal="center" vertical="top" wrapText="1"/>
    </xf>
    <xf numFmtId="0" fontId="12" fillId="3" borderId="8" xfId="1" applyFill="1" applyBorder="1" applyAlignment="1"/>
    <xf numFmtId="0" fontId="12" fillId="3" borderId="9" xfId="1" applyFill="1" applyBorder="1" applyAlignment="1"/>
    <xf numFmtId="0" fontId="44" fillId="4" borderId="1" xfId="1" applyFont="1" applyFill="1" applyAlignment="1">
      <alignment horizontal="center"/>
    </xf>
    <xf numFmtId="0" fontId="46" fillId="4" borderId="1" xfId="1" applyFont="1" applyFill="1" applyAlignment="1">
      <alignment horizontal="center"/>
    </xf>
    <xf numFmtId="0" fontId="50" fillId="3" borderId="1" xfId="1" applyFont="1" applyFill="1" applyAlignment="1">
      <alignment horizontal="right" vertical="center" wrapText="1"/>
    </xf>
    <xf numFmtId="0" fontId="50" fillId="3" borderId="1" xfId="1" applyFont="1" applyFill="1" applyAlignment="1">
      <alignment horizontal="center" vertical="center" wrapText="1"/>
    </xf>
    <xf numFmtId="164" fontId="50" fillId="3" borderId="1" xfId="1" applyNumberFormat="1" applyFont="1" applyFill="1"/>
    <xf numFmtId="164" fontId="50" fillId="3" borderId="1" xfId="1" applyNumberFormat="1" applyFont="1" applyFill="1" applyAlignment="1">
      <alignment horizontal="right" vertical="center"/>
    </xf>
    <xf numFmtId="0" fontId="0" fillId="0" borderId="0" xfId="0" applyFont="1"/>
    <xf numFmtId="16" fontId="50" fillId="3" borderId="1" xfId="1" applyNumberFormat="1" applyFont="1" applyFill="1" applyAlignment="1">
      <alignment horizontal="right" vertical="center" wrapText="1"/>
    </xf>
    <xf numFmtId="0" fontId="50" fillId="3" borderId="1" xfId="1" applyFont="1" applyFill="1" applyAlignment="1">
      <alignment horizontal="center" vertical="center"/>
    </xf>
    <xf numFmtId="0" fontId="50" fillId="3" borderId="1" xfId="1" applyFont="1" applyFill="1" applyAlignment="1">
      <alignment horizontal="center"/>
    </xf>
    <xf numFmtId="0" fontId="51" fillId="3" borderId="1" xfId="1" applyFont="1" applyFill="1" applyAlignment="1">
      <alignment horizontal="right" vertical="center" wrapText="1"/>
    </xf>
    <xf numFmtId="0" fontId="50" fillId="3" borderId="1" xfId="1" applyFont="1" applyFill="1" applyAlignment="1">
      <alignment horizontal="right"/>
    </xf>
    <xf numFmtId="0" fontId="53" fillId="0" borderId="0" xfId="0" applyFont="1" applyAlignment="1">
      <alignment horizontal="center" vertical="center"/>
    </xf>
    <xf numFmtId="0" fontId="50" fillId="3" borderId="23" xfId="1" applyFont="1" applyFill="1" applyBorder="1" applyAlignment="1">
      <alignment horizontal="right" wrapText="1"/>
    </xf>
    <xf numFmtId="0" fontId="50" fillId="3" borderId="1" xfId="1" applyFont="1" applyFill="1" applyAlignment="1">
      <alignment horizontal="center" vertical="top" wrapText="1"/>
    </xf>
    <xf numFmtId="0" fontId="50" fillId="3" borderId="1" xfId="1" applyFont="1" applyFill="1" applyBorder="1" applyAlignment="1">
      <alignment horizontal="right" wrapText="1"/>
    </xf>
    <xf numFmtId="0" fontId="50" fillId="3" borderId="1" xfId="1" applyFont="1" applyFill="1" applyAlignment="1">
      <alignment horizontal="right" wrapText="1"/>
    </xf>
    <xf numFmtId="0" fontId="50" fillId="3" borderId="8" xfId="1" applyFont="1" applyFill="1" applyBorder="1" applyAlignment="1">
      <alignment horizontal="center"/>
    </xf>
    <xf numFmtId="164" fontId="50" fillId="3" borderId="1" xfId="1" applyNumberFormat="1" applyFont="1" applyFill="1" applyAlignment="1">
      <alignment horizontal="center"/>
    </xf>
    <xf numFmtId="164" fontId="54" fillId="0" borderId="0" xfId="0" applyNumberFormat="1" applyFont="1" applyAlignment="1">
      <alignment horizontal="center"/>
    </xf>
    <xf numFmtId="0" fontId="54" fillId="3" borderId="1" xfId="1" applyFont="1" applyFill="1" applyAlignment="1">
      <alignment horizontal="right"/>
    </xf>
    <xf numFmtId="0" fontId="50" fillId="3" borderId="1" xfId="1" applyNumberFormat="1" applyFont="1" applyFill="1" applyAlignment="1">
      <alignment horizontal="center" vertical="center" wrapText="1"/>
    </xf>
    <xf numFmtId="0" fontId="50" fillId="3" borderId="8" xfId="1" applyFont="1" applyFill="1" applyBorder="1" applyAlignment="1">
      <alignment horizontal="right" vertical="center" wrapText="1"/>
    </xf>
    <xf numFmtId="0" fontId="55" fillId="0" borderId="0" xfId="0" applyFont="1" applyAlignment="1">
      <alignment horizontal="center" vertical="center"/>
    </xf>
    <xf numFmtId="0" fontId="47" fillId="33" borderId="1" xfId="44" applyFont="1" applyFill="1" applyBorder="1" applyAlignment="1" applyProtection="1">
      <alignment horizontal="center" vertical="center"/>
    </xf>
    <xf numFmtId="0" fontId="48" fillId="3" borderId="1" xfId="1" applyFont="1" applyFill="1" applyAlignment="1">
      <alignment horizontal="center" vertical="top" wrapText="1"/>
    </xf>
    <xf numFmtId="0" fontId="48" fillId="3" borderId="4" xfId="1" applyFont="1" applyFill="1" applyBorder="1" applyAlignment="1">
      <alignment horizontal="center" vertical="top" wrapText="1"/>
    </xf>
    <xf numFmtId="0" fontId="48" fillId="3" borderId="6" xfId="1" applyFont="1" applyFill="1" applyBorder="1" applyAlignment="1">
      <alignment horizontal="center" vertical="top" wrapText="1"/>
    </xf>
    <xf numFmtId="0" fontId="48" fillId="3" borderId="5" xfId="1" applyFont="1" applyFill="1" applyBorder="1" applyAlignment="1">
      <alignment horizontal="center" vertical="top" wrapText="1"/>
    </xf>
    <xf numFmtId="10" fontId="49" fillId="3" borderId="4" xfId="1" applyNumberFormat="1" applyFont="1" applyFill="1" applyBorder="1" applyAlignment="1">
      <alignment horizontal="center"/>
    </xf>
    <xf numFmtId="10" fontId="49" fillId="3" borderId="5" xfId="1" applyNumberFormat="1" applyFont="1" applyFill="1" applyBorder="1" applyAlignment="1">
      <alignment horizontal="center"/>
    </xf>
    <xf numFmtId="10" fontId="49" fillId="3" borderId="1" xfId="1" applyNumberFormat="1" applyFont="1" applyFill="1" applyAlignment="1">
      <alignment horizontal="center"/>
    </xf>
    <xf numFmtId="0" fontId="38" fillId="4" borderId="1" xfId="1" applyFont="1" applyFill="1" applyAlignment="1">
      <alignment horizontal="center"/>
    </xf>
    <xf numFmtId="0" fontId="48" fillId="3" borderId="1" xfId="1" applyFont="1" applyFill="1" applyAlignment="1">
      <alignment horizontal="center" vertical="top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47" fillId="33" borderId="1" xfId="44" applyFont="1" applyFill="1" applyBorder="1" applyAlignment="1" applyProtection="1">
      <alignment horizontal="center" vertical="center" wrapText="1"/>
    </xf>
    <xf numFmtId="0" fontId="47" fillId="33" borderId="4" xfId="44" applyFont="1" applyFill="1" applyBorder="1" applyAlignment="1" applyProtection="1">
      <alignment horizontal="center" vertical="center"/>
    </xf>
    <xf numFmtId="0" fontId="47" fillId="33" borderId="6" xfId="44" applyFont="1" applyFill="1" applyBorder="1" applyAlignment="1" applyProtection="1">
      <alignment horizontal="center" vertical="center"/>
    </xf>
    <xf numFmtId="0" fontId="47" fillId="33" borderId="5" xfId="44" applyFont="1" applyFill="1" applyBorder="1" applyAlignment="1" applyProtection="1">
      <alignment horizontal="center" vertical="center"/>
    </xf>
    <xf numFmtId="0" fontId="42" fillId="4" borderId="1" xfId="1" applyFont="1" applyFill="1" applyAlignment="1">
      <alignment horizontal="center" vertical="center"/>
    </xf>
    <xf numFmtId="164" fontId="33" fillId="3" borderId="19" xfId="1" applyNumberFormat="1" applyFont="1" applyFill="1" applyBorder="1" applyAlignment="1">
      <alignment horizontal="center"/>
    </xf>
    <xf numFmtId="164" fontId="33" fillId="3" borderId="11" xfId="1" applyNumberFormat="1" applyFont="1" applyFill="1" applyBorder="1" applyAlignment="1">
      <alignment horizontal="center"/>
    </xf>
    <xf numFmtId="164" fontId="33" fillId="3" borderId="2" xfId="1" applyNumberFormat="1" applyFont="1" applyFill="1" applyBorder="1" applyAlignment="1">
      <alignment horizontal="center"/>
    </xf>
    <xf numFmtId="164" fontId="33" fillId="3" borderId="21" xfId="1" applyNumberFormat="1" applyFont="1" applyFill="1" applyBorder="1" applyAlignment="1">
      <alignment horizontal="center"/>
    </xf>
    <xf numFmtId="164" fontId="33" fillId="3" borderId="22" xfId="1" applyNumberFormat="1" applyFont="1" applyFill="1" applyBorder="1" applyAlignment="1">
      <alignment horizontal="center"/>
    </xf>
    <xf numFmtId="164" fontId="33" fillId="3" borderId="3" xfId="1" applyNumberFormat="1" applyFont="1" applyFill="1" applyBorder="1" applyAlignment="1">
      <alignment horizontal="center"/>
    </xf>
    <xf numFmtId="0" fontId="33" fillId="3" borderId="4" xfId="1" quotePrefix="1" applyFont="1" applyFill="1" applyBorder="1" applyAlignment="1">
      <alignment horizontal="center"/>
    </xf>
    <xf numFmtId="0" fontId="33" fillId="3" borderId="6" xfId="1" quotePrefix="1" applyFont="1" applyFill="1" applyBorder="1" applyAlignment="1">
      <alignment horizontal="center"/>
    </xf>
    <xf numFmtId="0" fontId="33" fillId="3" borderId="5" xfId="1" quotePrefix="1" applyFont="1" applyFill="1" applyBorder="1" applyAlignment="1">
      <alignment horizontal="center"/>
    </xf>
    <xf numFmtId="0" fontId="33" fillId="3" borderId="19" xfId="1" applyFont="1" applyFill="1" applyBorder="1" applyAlignment="1">
      <alignment horizontal="center"/>
    </xf>
    <xf numFmtId="0" fontId="33" fillId="3" borderId="11" xfId="1" applyFont="1" applyFill="1" applyBorder="1" applyAlignment="1">
      <alignment horizontal="center"/>
    </xf>
    <xf numFmtId="0" fontId="33" fillId="3" borderId="2" xfId="1" applyFont="1" applyFill="1" applyBorder="1" applyAlignment="1">
      <alignment horizontal="center"/>
    </xf>
    <xf numFmtId="0" fontId="33" fillId="3" borderId="20" xfId="1" applyFont="1" applyFill="1" applyBorder="1" applyAlignment="1">
      <alignment horizontal="center"/>
    </xf>
    <xf numFmtId="0" fontId="33" fillId="3" borderId="0" xfId="1" applyFont="1" applyFill="1" applyBorder="1" applyAlignment="1">
      <alignment horizontal="center"/>
    </xf>
    <xf numFmtId="0" fontId="33" fillId="3" borderId="10" xfId="1" applyFont="1" applyFill="1" applyBorder="1" applyAlignment="1">
      <alignment horizontal="center"/>
    </xf>
    <xf numFmtId="0" fontId="33" fillId="3" borderId="21" xfId="1" applyFont="1" applyFill="1" applyBorder="1" applyAlignment="1">
      <alignment horizontal="center"/>
    </xf>
    <xf numFmtId="0" fontId="33" fillId="3" borderId="22" xfId="1" applyFont="1" applyFill="1" applyBorder="1" applyAlignment="1">
      <alignment horizontal="center"/>
    </xf>
    <xf numFmtId="0" fontId="33" fillId="3" borderId="3" xfId="1" applyFont="1" applyFill="1" applyBorder="1" applyAlignment="1">
      <alignment horizontal="center"/>
    </xf>
    <xf numFmtId="0" fontId="12" fillId="3" borderId="1" xfId="1" applyFill="1" applyAlignment="1">
      <alignment horizontal="center"/>
    </xf>
    <xf numFmtId="0" fontId="12" fillId="4" borderId="4" xfId="1" applyFill="1" applyBorder="1" applyAlignment="1">
      <alignment horizontal="left"/>
    </xf>
    <xf numFmtId="0" fontId="12" fillId="4" borderId="6" xfId="1" applyFill="1" applyBorder="1" applyAlignment="1">
      <alignment horizontal="left"/>
    </xf>
    <xf numFmtId="0" fontId="12" fillId="4" borderId="5" xfId="1" applyFill="1" applyBorder="1" applyAlignment="1">
      <alignment horizontal="left"/>
    </xf>
    <xf numFmtId="0" fontId="12" fillId="4" borderId="1" xfId="1" applyFill="1" applyAlignment="1">
      <alignment horizontal="left"/>
    </xf>
    <xf numFmtId="0" fontId="12" fillId="4" borderId="4" xfId="1" applyFill="1" applyBorder="1" applyAlignment="1">
      <alignment horizontal="left" vertical="center"/>
    </xf>
    <xf numFmtId="0" fontId="12" fillId="4" borderId="6" xfId="1" applyFill="1" applyBorder="1" applyAlignment="1">
      <alignment horizontal="left" vertical="center"/>
    </xf>
    <xf numFmtId="0" fontId="12" fillId="4" borderId="5" xfId="1" applyFill="1" applyBorder="1" applyAlignment="1">
      <alignment horizontal="left" vertical="center"/>
    </xf>
    <xf numFmtId="0" fontId="3" fillId="4" borderId="1" xfId="1" applyFont="1" applyFill="1" applyAlignment="1">
      <alignment horizontal="left"/>
    </xf>
    <xf numFmtId="0" fontId="12" fillId="3" borderId="7" xfId="1" applyFill="1" applyBorder="1" applyAlignment="1">
      <alignment horizontal="center"/>
    </xf>
    <xf numFmtId="0" fontId="12" fillId="3" borderId="8" xfId="1" applyFill="1" applyBorder="1" applyAlignment="1">
      <alignment horizontal="center"/>
    </xf>
    <xf numFmtId="0" fontId="12" fillId="3" borderId="9" xfId="1" applyFill="1" applyBorder="1" applyAlignment="1">
      <alignment horizontal="center"/>
    </xf>
    <xf numFmtId="0" fontId="6" fillId="4" borderId="6" xfId="0" applyFont="1" applyFill="1" applyBorder="1" applyAlignment="1">
      <alignment horizontal="left" vertical="center" wrapText="1"/>
    </xf>
    <xf numFmtId="0" fontId="6" fillId="4" borderId="5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" xfId="0" applyBorder="1" applyAlignment="1">
      <alignment horizontal="center"/>
    </xf>
    <xf numFmtId="0" fontId="5" fillId="4" borderId="11" xfId="0" applyFont="1" applyFill="1" applyBorder="1" applyAlignment="1">
      <alignment horizontal="left" vertical="center"/>
    </xf>
    <xf numFmtId="0" fontId="5" fillId="4" borderId="2" xfId="0" applyFont="1" applyFill="1" applyBorder="1" applyAlignment="1">
      <alignment horizontal="left" vertical="center"/>
    </xf>
    <xf numFmtId="0" fontId="5" fillId="4" borderId="6" xfId="0" applyFont="1" applyFill="1" applyBorder="1" applyAlignment="1">
      <alignment horizontal="left"/>
    </xf>
    <xf numFmtId="0" fontId="5" fillId="4" borderId="5" xfId="0" applyFont="1" applyFill="1" applyBorder="1" applyAlignment="1">
      <alignment horizontal="left"/>
    </xf>
    <xf numFmtId="0" fontId="39" fillId="3" borderId="19" xfId="1" applyFont="1" applyFill="1" applyBorder="1" applyAlignment="1">
      <alignment horizontal="center"/>
    </xf>
    <xf numFmtId="0" fontId="39" fillId="3" borderId="11" xfId="1" applyFont="1" applyFill="1" applyBorder="1" applyAlignment="1">
      <alignment horizontal="center"/>
    </xf>
    <xf numFmtId="0" fontId="39" fillId="3" borderId="2" xfId="1" applyFont="1" applyFill="1" applyBorder="1" applyAlignment="1">
      <alignment horizontal="center"/>
    </xf>
    <xf numFmtId="0" fontId="39" fillId="3" borderId="20" xfId="1" applyFont="1" applyFill="1" applyBorder="1" applyAlignment="1">
      <alignment horizontal="center"/>
    </xf>
    <xf numFmtId="0" fontId="39" fillId="3" borderId="0" xfId="1" applyFont="1" applyFill="1" applyBorder="1" applyAlignment="1">
      <alignment horizontal="center"/>
    </xf>
    <xf numFmtId="0" fontId="39" fillId="3" borderId="10" xfId="1" applyFont="1" applyFill="1" applyBorder="1" applyAlignment="1">
      <alignment horizontal="center"/>
    </xf>
    <xf numFmtId="0" fontId="39" fillId="3" borderId="21" xfId="1" applyFont="1" applyFill="1" applyBorder="1" applyAlignment="1">
      <alignment horizontal="center"/>
    </xf>
    <xf numFmtId="0" fontId="39" fillId="3" borderId="22" xfId="1" applyFont="1" applyFill="1" applyBorder="1" applyAlignment="1">
      <alignment horizontal="center"/>
    </xf>
    <xf numFmtId="0" fontId="39" fillId="3" borderId="3" xfId="1" applyFont="1" applyFill="1" applyBorder="1" applyAlignment="1">
      <alignment horizontal="center"/>
    </xf>
    <xf numFmtId="0" fontId="40" fillId="3" borderId="19" xfId="1" applyFont="1" applyFill="1" applyBorder="1" applyAlignment="1">
      <alignment horizontal="center"/>
    </xf>
    <xf numFmtId="0" fontId="40" fillId="3" borderId="11" xfId="1" applyFont="1" applyFill="1" applyBorder="1" applyAlignment="1">
      <alignment horizontal="center"/>
    </xf>
    <xf numFmtId="0" fontId="40" fillId="3" borderId="2" xfId="1" applyFont="1" applyFill="1" applyBorder="1" applyAlignment="1">
      <alignment horizontal="center"/>
    </xf>
    <xf numFmtId="0" fontId="40" fillId="3" borderId="20" xfId="1" applyFont="1" applyFill="1" applyBorder="1" applyAlignment="1">
      <alignment horizontal="center"/>
    </xf>
    <xf numFmtId="0" fontId="40" fillId="3" borderId="0" xfId="1" applyFont="1" applyFill="1" applyBorder="1" applyAlignment="1">
      <alignment horizontal="center"/>
    </xf>
    <xf numFmtId="0" fontId="40" fillId="3" borderId="10" xfId="1" applyFont="1" applyFill="1" applyBorder="1" applyAlignment="1">
      <alignment horizontal="center"/>
    </xf>
    <xf numFmtId="0" fontId="40" fillId="3" borderId="21" xfId="1" applyFont="1" applyFill="1" applyBorder="1" applyAlignment="1">
      <alignment horizontal="center"/>
    </xf>
    <xf numFmtId="0" fontId="40" fillId="3" borderId="22" xfId="1" applyFont="1" applyFill="1" applyBorder="1" applyAlignment="1">
      <alignment horizontal="center"/>
    </xf>
    <xf numFmtId="0" fontId="40" fillId="3" borderId="3" xfId="1" applyFont="1" applyFill="1" applyBorder="1" applyAlignment="1">
      <alignment horizontal="center"/>
    </xf>
    <xf numFmtId="0" fontId="7" fillId="4" borderId="1" xfId="1" applyFont="1" applyFill="1" applyAlignment="1">
      <alignment horizontal="left"/>
    </xf>
    <xf numFmtId="0" fontId="39" fillId="3" borderId="4" xfId="1" applyFont="1" applyFill="1" applyBorder="1" applyAlignment="1">
      <alignment horizontal="center"/>
    </xf>
    <xf numFmtId="0" fontId="39" fillId="3" borderId="6" xfId="1" applyFont="1" applyFill="1" applyBorder="1" applyAlignment="1">
      <alignment horizontal="center"/>
    </xf>
    <xf numFmtId="0" fontId="39" fillId="3" borderId="5" xfId="1" applyFont="1" applyFill="1" applyBorder="1" applyAlignment="1">
      <alignment horizontal="center"/>
    </xf>
    <xf numFmtId="0" fontId="7" fillId="4" borderId="6" xfId="0" applyFont="1" applyFill="1" applyBorder="1" applyAlignment="1">
      <alignment horizontal="left"/>
    </xf>
    <xf numFmtId="0" fontId="7" fillId="4" borderId="5" xfId="0" applyFont="1" applyFill="1" applyBorder="1" applyAlignment="1">
      <alignment horizontal="left"/>
    </xf>
    <xf numFmtId="0" fontId="12" fillId="4" borderId="4" xfId="1" applyFont="1" applyFill="1" applyBorder="1" applyAlignment="1">
      <alignment horizontal="left"/>
    </xf>
    <xf numFmtId="0" fontId="12" fillId="4" borderId="6" xfId="1" applyFont="1" applyFill="1" applyBorder="1" applyAlignment="1">
      <alignment horizontal="left"/>
    </xf>
    <xf numFmtId="0" fontId="12" fillId="4" borderId="5" xfId="1" applyFont="1" applyFill="1" applyBorder="1" applyAlignment="1">
      <alignment horizontal="left"/>
    </xf>
    <xf numFmtId="0" fontId="36" fillId="4" borderId="4" xfId="1" applyFont="1" applyFill="1" applyBorder="1" applyAlignment="1">
      <alignment horizontal="left"/>
    </xf>
    <xf numFmtId="0" fontId="36" fillId="4" borderId="6" xfId="1" applyFont="1" applyFill="1" applyBorder="1" applyAlignment="1">
      <alignment horizontal="left"/>
    </xf>
    <xf numFmtId="0" fontId="36" fillId="4" borderId="5" xfId="1" applyFont="1" applyFill="1" applyBorder="1" applyAlignment="1">
      <alignment horizontal="left"/>
    </xf>
    <xf numFmtId="0" fontId="33" fillId="3" borderId="19" xfId="1" applyFont="1" applyFill="1" applyBorder="1" applyAlignment="1">
      <alignment horizontal="center" vertical="center" wrapText="1"/>
    </xf>
    <xf numFmtId="0" fontId="33" fillId="3" borderId="11" xfId="1" applyFont="1" applyFill="1" applyBorder="1" applyAlignment="1">
      <alignment horizontal="center" vertical="center" wrapText="1"/>
    </xf>
    <xf numFmtId="0" fontId="33" fillId="3" borderId="2" xfId="1" applyFont="1" applyFill="1" applyBorder="1" applyAlignment="1">
      <alignment horizontal="center" vertical="center" wrapText="1"/>
    </xf>
    <xf numFmtId="0" fontId="33" fillId="3" borderId="20" xfId="1" applyFont="1" applyFill="1" applyBorder="1" applyAlignment="1">
      <alignment horizontal="center" vertical="center" wrapText="1"/>
    </xf>
    <xf numFmtId="0" fontId="33" fillId="3" borderId="0" xfId="1" applyFont="1" applyFill="1" applyBorder="1" applyAlignment="1">
      <alignment horizontal="center" vertical="center" wrapText="1"/>
    </xf>
    <xf numFmtId="0" fontId="33" fillId="3" borderId="10" xfId="1" applyFont="1" applyFill="1" applyBorder="1" applyAlignment="1">
      <alignment horizontal="center" vertical="center" wrapText="1"/>
    </xf>
    <xf numFmtId="0" fontId="33" fillId="3" borderId="21" xfId="1" applyFont="1" applyFill="1" applyBorder="1" applyAlignment="1">
      <alignment horizontal="center" vertical="center" wrapText="1"/>
    </xf>
    <xf numFmtId="0" fontId="33" fillId="3" borderId="22" xfId="1" applyFont="1" applyFill="1" applyBorder="1" applyAlignment="1">
      <alignment horizontal="center" vertical="center" wrapText="1"/>
    </xf>
    <xf numFmtId="0" fontId="33" fillId="3" borderId="3" xfId="1" applyFont="1" applyFill="1" applyBorder="1" applyAlignment="1">
      <alignment horizontal="center" vertical="center" wrapText="1"/>
    </xf>
    <xf numFmtId="0" fontId="34" fillId="4" borderId="4" xfId="1" applyFont="1" applyFill="1" applyBorder="1" applyAlignment="1">
      <alignment horizontal="left"/>
    </xf>
    <xf numFmtId="0" fontId="34" fillId="4" borderId="6" xfId="1" applyFont="1" applyFill="1" applyBorder="1" applyAlignment="1">
      <alignment horizontal="left"/>
    </xf>
    <xf numFmtId="0" fontId="34" fillId="4" borderId="5" xfId="1" applyFont="1" applyFill="1" applyBorder="1" applyAlignment="1">
      <alignment horizontal="left"/>
    </xf>
    <xf numFmtId="0" fontId="0" fillId="3" borderId="2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35" fillId="4" borderId="1" xfId="1" applyFont="1" applyFill="1" applyAlignment="1">
      <alignment horizontal="left"/>
    </xf>
    <xf numFmtId="164" fontId="33" fillId="3" borderId="20" xfId="1" applyNumberFormat="1" applyFont="1" applyFill="1" applyBorder="1" applyAlignment="1">
      <alignment horizontal="center"/>
    </xf>
    <xf numFmtId="164" fontId="33" fillId="3" borderId="0" xfId="1" applyNumberFormat="1" applyFont="1" applyFill="1" applyBorder="1" applyAlignment="1">
      <alignment horizontal="center"/>
    </xf>
    <xf numFmtId="164" fontId="33" fillId="3" borderId="10" xfId="1" applyNumberFormat="1" applyFont="1" applyFill="1" applyBorder="1" applyAlignment="1">
      <alignment horizontal="center"/>
    </xf>
    <xf numFmtId="0" fontId="0" fillId="0" borderId="2" xfId="0" applyBorder="1" applyAlignment="1"/>
    <xf numFmtId="0" fontId="0" fillId="0" borderId="10" xfId="0" applyBorder="1" applyAlignment="1"/>
    <xf numFmtId="0" fontId="0" fillId="0" borderId="3" xfId="0" applyBorder="1" applyAlignment="1"/>
    <xf numFmtId="0" fontId="42" fillId="4" borderId="19" xfId="1" applyFont="1" applyFill="1" applyBorder="1" applyAlignment="1">
      <alignment horizontal="center" vertical="center"/>
    </xf>
    <xf numFmtId="0" fontId="42" fillId="4" borderId="11" xfId="1" applyFont="1" applyFill="1" applyBorder="1" applyAlignment="1">
      <alignment horizontal="center" vertical="center"/>
    </xf>
    <xf numFmtId="0" fontId="42" fillId="4" borderId="2" xfId="1" applyFont="1" applyFill="1" applyBorder="1" applyAlignment="1">
      <alignment horizontal="center" vertical="center"/>
    </xf>
    <xf numFmtId="0" fontId="42" fillId="4" borderId="20" xfId="1" applyFont="1" applyFill="1" applyBorder="1" applyAlignment="1">
      <alignment horizontal="center" vertical="center"/>
    </xf>
    <xf numFmtId="0" fontId="42" fillId="4" borderId="0" xfId="1" applyFont="1" applyFill="1" applyBorder="1" applyAlignment="1">
      <alignment horizontal="center" vertical="center"/>
    </xf>
    <xf numFmtId="0" fontId="42" fillId="4" borderId="10" xfId="1" applyFont="1" applyFill="1" applyBorder="1" applyAlignment="1">
      <alignment horizontal="center" vertical="center"/>
    </xf>
    <xf numFmtId="0" fontId="42" fillId="4" borderId="21" xfId="1" applyFont="1" applyFill="1" applyBorder="1" applyAlignment="1">
      <alignment horizontal="center" vertical="center"/>
    </xf>
    <xf numFmtId="0" fontId="42" fillId="4" borderId="22" xfId="1" applyFont="1" applyFill="1" applyBorder="1" applyAlignment="1">
      <alignment horizontal="center" vertical="center"/>
    </xf>
    <xf numFmtId="0" fontId="42" fillId="4" borderId="3" xfId="1" applyFont="1" applyFill="1" applyBorder="1" applyAlignment="1">
      <alignment horizontal="center" vertical="center"/>
    </xf>
    <xf numFmtId="0" fontId="12" fillId="3" borderId="19" xfId="1" applyFill="1" applyBorder="1" applyAlignment="1">
      <alignment horizontal="center"/>
    </xf>
    <xf numFmtId="0" fontId="12" fillId="3" borderId="11" xfId="1" applyFill="1" applyBorder="1" applyAlignment="1">
      <alignment horizontal="center"/>
    </xf>
    <xf numFmtId="0" fontId="12" fillId="3" borderId="2" xfId="1" applyFill="1" applyBorder="1" applyAlignment="1">
      <alignment horizontal="center"/>
    </xf>
    <xf numFmtId="0" fontId="12" fillId="3" borderId="21" xfId="1" applyFill="1" applyBorder="1" applyAlignment="1">
      <alignment horizontal="center"/>
    </xf>
    <xf numFmtId="0" fontId="12" fillId="3" borderId="22" xfId="1" applyFill="1" applyBorder="1" applyAlignment="1">
      <alignment horizontal="center"/>
    </xf>
    <xf numFmtId="0" fontId="12" fillId="3" borderId="3" xfId="1" applyFill="1" applyBorder="1" applyAlignment="1">
      <alignment horizontal="center"/>
    </xf>
    <xf numFmtId="0" fontId="12" fillId="3" borderId="20" xfId="1" applyFill="1" applyBorder="1" applyAlignment="1">
      <alignment horizontal="center"/>
    </xf>
    <xf numFmtId="0" fontId="12" fillId="3" borderId="0" xfId="1" applyFill="1" applyBorder="1" applyAlignment="1">
      <alignment horizontal="center"/>
    </xf>
    <xf numFmtId="0" fontId="12" fillId="3" borderId="10" xfId="1" applyFill="1" applyBorder="1" applyAlignment="1">
      <alignment horizontal="center"/>
    </xf>
    <xf numFmtId="0" fontId="45" fillId="3" borderId="19" xfId="1" applyFont="1" applyFill="1" applyBorder="1" applyAlignment="1">
      <alignment horizontal="center" vertical="center"/>
    </xf>
    <xf numFmtId="0" fontId="45" fillId="3" borderId="11" xfId="1" applyFont="1" applyFill="1" applyBorder="1" applyAlignment="1">
      <alignment horizontal="center" vertical="center"/>
    </xf>
    <xf numFmtId="0" fontId="45" fillId="3" borderId="2" xfId="1" applyFont="1" applyFill="1" applyBorder="1" applyAlignment="1">
      <alignment horizontal="center" vertical="center"/>
    </xf>
    <xf numFmtId="0" fontId="45" fillId="3" borderId="20" xfId="1" applyFont="1" applyFill="1" applyBorder="1" applyAlignment="1">
      <alignment horizontal="center" vertical="center"/>
    </xf>
    <xf numFmtId="0" fontId="45" fillId="3" borderId="0" xfId="1" applyFont="1" applyFill="1" applyBorder="1" applyAlignment="1">
      <alignment horizontal="center" vertical="center"/>
    </xf>
    <xf numFmtId="0" fontId="45" fillId="3" borderId="10" xfId="1" applyFont="1" applyFill="1" applyBorder="1" applyAlignment="1">
      <alignment horizontal="center" vertical="center"/>
    </xf>
    <xf numFmtId="0" fontId="45" fillId="3" borderId="21" xfId="1" applyFont="1" applyFill="1" applyBorder="1" applyAlignment="1">
      <alignment horizontal="center" vertical="center"/>
    </xf>
    <xf numFmtId="0" fontId="45" fillId="3" borderId="22" xfId="1" applyFont="1" applyFill="1" applyBorder="1" applyAlignment="1">
      <alignment horizontal="center" vertical="center"/>
    </xf>
    <xf numFmtId="0" fontId="45" fillId="3" borderId="3" xfId="1" applyFont="1" applyFill="1" applyBorder="1" applyAlignment="1">
      <alignment horizontal="center" vertical="center"/>
    </xf>
    <xf numFmtId="0" fontId="52" fillId="3" borderId="19" xfId="1" applyFont="1" applyFill="1" applyBorder="1" applyAlignment="1">
      <alignment horizontal="center"/>
    </xf>
    <xf numFmtId="0" fontId="52" fillId="3" borderId="11" xfId="1" applyFont="1" applyFill="1" applyBorder="1" applyAlignment="1">
      <alignment horizontal="center"/>
    </xf>
    <xf numFmtId="0" fontId="52" fillId="3" borderId="2" xfId="1" applyFont="1" applyFill="1" applyBorder="1" applyAlignment="1">
      <alignment horizontal="center"/>
    </xf>
    <xf numFmtId="0" fontId="52" fillId="3" borderId="20" xfId="1" applyFont="1" applyFill="1" applyBorder="1" applyAlignment="1">
      <alignment horizontal="center"/>
    </xf>
    <xf numFmtId="0" fontId="52" fillId="3" borderId="0" xfId="1" applyFont="1" applyFill="1" applyBorder="1" applyAlignment="1">
      <alignment horizontal="center"/>
    </xf>
    <xf numFmtId="0" fontId="52" fillId="3" borderId="10" xfId="1" applyFont="1" applyFill="1" applyBorder="1" applyAlignment="1">
      <alignment horizontal="center"/>
    </xf>
    <xf numFmtId="0" fontId="52" fillId="3" borderId="21" xfId="1" applyFont="1" applyFill="1" applyBorder="1" applyAlignment="1">
      <alignment horizontal="center"/>
    </xf>
    <xf numFmtId="0" fontId="52" fillId="3" borderId="22" xfId="1" applyFont="1" applyFill="1" applyBorder="1" applyAlignment="1">
      <alignment horizontal="center"/>
    </xf>
    <xf numFmtId="0" fontId="52" fillId="3" borderId="3" xfId="1" applyFont="1" applyFill="1" applyBorder="1" applyAlignment="1">
      <alignment horizontal="center"/>
    </xf>
    <xf numFmtId="0" fontId="34" fillId="4" borderId="1" xfId="1" applyFont="1" applyFill="1" applyAlignment="1">
      <alignment horizontal="left"/>
    </xf>
    <xf numFmtId="0" fontId="40" fillId="3" borderId="19" xfId="1" applyFont="1" applyFill="1" applyBorder="1" applyAlignment="1">
      <alignment horizontal="center" vertical="center" wrapText="1"/>
    </xf>
    <xf numFmtId="0" fontId="40" fillId="3" borderId="11" xfId="1" applyFont="1" applyFill="1" applyBorder="1" applyAlignment="1">
      <alignment horizontal="center" vertical="center" wrapText="1"/>
    </xf>
    <xf numFmtId="0" fontId="40" fillId="3" borderId="2" xfId="1" applyFont="1" applyFill="1" applyBorder="1" applyAlignment="1">
      <alignment horizontal="center" vertical="center" wrapText="1"/>
    </xf>
    <xf numFmtId="0" fontId="40" fillId="3" borderId="20" xfId="1" applyFont="1" applyFill="1" applyBorder="1" applyAlignment="1">
      <alignment horizontal="center" vertical="center" wrapText="1"/>
    </xf>
    <xf numFmtId="0" fontId="40" fillId="3" borderId="0" xfId="1" applyFont="1" applyFill="1" applyBorder="1" applyAlignment="1">
      <alignment horizontal="center" vertical="center" wrapText="1"/>
    </xf>
    <xf numFmtId="0" fontId="40" fillId="3" borderId="10" xfId="1" applyFont="1" applyFill="1" applyBorder="1" applyAlignment="1">
      <alignment horizontal="center" vertical="center" wrapText="1"/>
    </xf>
    <xf numFmtId="0" fontId="40" fillId="3" borderId="21" xfId="1" applyFont="1" applyFill="1" applyBorder="1" applyAlignment="1">
      <alignment horizontal="center" vertical="center" wrapText="1"/>
    </xf>
    <xf numFmtId="0" fontId="40" fillId="3" borderId="22" xfId="1" applyFont="1" applyFill="1" applyBorder="1" applyAlignment="1">
      <alignment horizontal="center" vertical="center" wrapText="1"/>
    </xf>
    <xf numFmtId="0" fontId="40" fillId="3" borderId="3" xfId="1" applyFont="1" applyFill="1" applyBorder="1" applyAlignment="1">
      <alignment horizontal="center" vertical="center" wrapText="1"/>
    </xf>
    <xf numFmtId="164" fontId="40" fillId="3" borderId="19" xfId="1" applyNumberFormat="1" applyFont="1" applyFill="1" applyBorder="1" applyAlignment="1">
      <alignment horizontal="center"/>
    </xf>
    <xf numFmtId="164" fontId="40" fillId="3" borderId="11" xfId="1" applyNumberFormat="1" applyFont="1" applyFill="1" applyBorder="1" applyAlignment="1">
      <alignment horizontal="center"/>
    </xf>
    <xf numFmtId="164" fontId="40" fillId="3" borderId="2" xfId="1" applyNumberFormat="1" applyFont="1" applyFill="1" applyBorder="1" applyAlignment="1">
      <alignment horizontal="center"/>
    </xf>
    <xf numFmtId="164" fontId="40" fillId="3" borderId="20" xfId="1" applyNumberFormat="1" applyFont="1" applyFill="1" applyBorder="1" applyAlignment="1">
      <alignment horizontal="center"/>
    </xf>
    <xf numFmtId="164" fontId="40" fillId="3" borderId="0" xfId="1" applyNumberFormat="1" applyFont="1" applyFill="1" applyBorder="1" applyAlignment="1">
      <alignment horizontal="center"/>
    </xf>
    <xf numFmtId="164" fontId="40" fillId="3" borderId="10" xfId="1" applyNumberFormat="1" applyFont="1" applyFill="1" applyBorder="1" applyAlignment="1">
      <alignment horizontal="center"/>
    </xf>
    <xf numFmtId="164" fontId="40" fillId="3" borderId="21" xfId="1" applyNumberFormat="1" applyFont="1" applyFill="1" applyBorder="1" applyAlignment="1">
      <alignment horizontal="center"/>
    </xf>
    <xf numFmtId="164" fontId="40" fillId="3" borderId="22" xfId="1" applyNumberFormat="1" applyFont="1" applyFill="1" applyBorder="1" applyAlignment="1">
      <alignment horizontal="center"/>
    </xf>
    <xf numFmtId="164" fontId="40" fillId="3" borderId="3" xfId="1" applyNumberFormat="1" applyFont="1" applyFill="1" applyBorder="1" applyAlignment="1">
      <alignment horizontal="center"/>
    </xf>
    <xf numFmtId="0" fontId="40" fillId="3" borderId="4" xfId="1" applyFont="1" applyFill="1" applyBorder="1" applyAlignment="1">
      <alignment horizontal="center" vertical="center" wrapText="1"/>
    </xf>
    <xf numFmtId="0" fontId="40" fillId="3" borderId="6" xfId="1" applyFont="1" applyFill="1" applyBorder="1" applyAlignment="1">
      <alignment horizontal="center" vertical="center" wrapText="1"/>
    </xf>
    <xf numFmtId="0" fontId="40" fillId="3" borderId="5" xfId="1" applyFont="1" applyFill="1" applyBorder="1" applyAlignment="1">
      <alignment horizontal="center" vertical="center" wrapText="1"/>
    </xf>
    <xf numFmtId="164" fontId="12" fillId="3" borderId="4" xfId="1" applyNumberFormat="1" applyFill="1" applyBorder="1" applyAlignment="1">
      <alignment horizontal="center"/>
    </xf>
    <xf numFmtId="164" fontId="12" fillId="3" borderId="6" xfId="1" applyNumberFormat="1" applyFill="1" applyBorder="1" applyAlignment="1">
      <alignment horizontal="center"/>
    </xf>
    <xf numFmtId="164" fontId="12" fillId="3" borderId="5" xfId="1" applyNumberFormat="1" applyFill="1" applyBorder="1" applyAlignment="1">
      <alignment horizontal="center"/>
    </xf>
  </cellXfs>
  <cellStyles count="57">
    <cellStyle name="20% — akcent 1" xfId="21" builtinId="30" customBuiltin="1"/>
    <cellStyle name="20% — akcent 2" xfId="25" builtinId="34" customBuiltin="1"/>
    <cellStyle name="20% — akcent 3" xfId="29" builtinId="38" customBuiltin="1"/>
    <cellStyle name="20% — akcent 4" xfId="33" builtinId="42" customBuiltin="1"/>
    <cellStyle name="20% — akcent 5" xfId="37" builtinId="46" customBuiltin="1"/>
    <cellStyle name="20% — akcent 6" xfId="41" builtinId="50" customBuiltin="1"/>
    <cellStyle name="40% — akcent 1" xfId="22" builtinId="31" customBuiltin="1"/>
    <cellStyle name="40% — akcent 2" xfId="26" builtinId="35" customBuiltin="1"/>
    <cellStyle name="40% — akcent 3" xfId="30" builtinId="39" customBuiltin="1"/>
    <cellStyle name="40% — akcent 4" xfId="34" builtinId="43" customBuiltin="1"/>
    <cellStyle name="40% — akcent 5" xfId="38" builtinId="47" customBuiltin="1"/>
    <cellStyle name="40% — akcent 6" xfId="42" builtinId="51" customBuiltin="1"/>
    <cellStyle name="60% — akcent 1" xfId="23" builtinId="32" customBuiltin="1"/>
    <cellStyle name="60% — akcent 2" xfId="27" builtinId="36" customBuiltin="1"/>
    <cellStyle name="60% — akcent 3" xfId="31" builtinId="40" customBuiltin="1"/>
    <cellStyle name="60% — akcent 4" xfId="35" builtinId="44" customBuiltin="1"/>
    <cellStyle name="60% — akcent 5" xfId="39" builtinId="48" customBuiltin="1"/>
    <cellStyle name="60% — akcent 6" xfId="43" builtinId="52" customBuiltin="1"/>
    <cellStyle name="Akcent 1" xfId="20" builtinId="29" customBuiltin="1"/>
    <cellStyle name="Akcent 2" xfId="24" builtinId="33" customBuiltin="1"/>
    <cellStyle name="Akcent 3" xfId="28" builtinId="37" customBuiltin="1"/>
    <cellStyle name="Akcent 4" xfId="32" builtinId="41" customBuiltin="1"/>
    <cellStyle name="Akcent 5" xfId="36" builtinId="45" customBuiltin="1"/>
    <cellStyle name="Akcent 6" xfId="40" builtinId="49" customBuiltin="1"/>
    <cellStyle name="Comma [0]_Sheet1" xfId="45"/>
    <cellStyle name="Dane wejściowe" xfId="13" builtinId="20" customBuiltin="1"/>
    <cellStyle name="Dane wyjściowe" xfId="1" builtinId="21" customBuiltin="1"/>
    <cellStyle name="Dobry" xfId="10" builtinId="26" customBuiltin="1"/>
    <cellStyle name="Dziesiętny [0]" xfId="2" builtinId="6" customBuiltin="1"/>
    <cellStyle name="Hiperłącze" xfId="44" builtinId="8" customBuiltin="1"/>
    <cellStyle name="Hiperłącze 2" xfId="46"/>
    <cellStyle name="Hiperłącze 3" xfId="47"/>
    <cellStyle name="Hiperłącze 4" xfId="48"/>
    <cellStyle name="Komórka połączona" xfId="15" builtinId="24" customBuiltin="1"/>
    <cellStyle name="Komórka zaznaczona" xfId="16" builtinId="23" customBuiltin="1"/>
    <cellStyle name="Nagłówek 1" xfId="6" builtinId="16" customBuiltin="1"/>
    <cellStyle name="Nagłówek 2" xfId="7" builtinId="17" customBuiltin="1"/>
    <cellStyle name="Nagłówek 3" xfId="8" builtinId="18" customBuiltin="1"/>
    <cellStyle name="Nagłówek 4" xfId="9" builtinId="19" customBuiltin="1"/>
    <cellStyle name="Neutralny" xfId="12" builtinId="28" customBuiltin="1"/>
    <cellStyle name="Normal_Sheet1" xfId="49"/>
    <cellStyle name="Normalny" xfId="0" builtinId="0" customBuiltin="1"/>
    <cellStyle name="Normalny 2" xfId="50"/>
    <cellStyle name="Normalny 2 2" xfId="51"/>
    <cellStyle name="Normalny 3" xfId="52"/>
    <cellStyle name="Obliczenia" xfId="14" builtinId="22" customBuiltin="1"/>
    <cellStyle name="Styl 1" xfId="56"/>
    <cellStyle name="Suma" xfId="19" builtinId="25" customBuiltin="1"/>
    <cellStyle name="Tekst objaśnienia" xfId="18" builtinId="53" customBuiltin="1"/>
    <cellStyle name="Tekst ostrzeżenia" xfId="17" builtinId="11" customBuiltin="1"/>
    <cellStyle name="Tytuł" xfId="5" builtinId="15" customBuiltin="1"/>
    <cellStyle name="Walutowy" xfId="3" builtinId="4" customBuiltin="1"/>
    <cellStyle name="Walutowy [0]" xfId="4" builtinId="7" customBuiltin="1"/>
    <cellStyle name="Walutowy 2" xfId="53"/>
    <cellStyle name="Walutowy 2 2" xfId="54"/>
    <cellStyle name="Walutowy 3" xfId="55"/>
    <cellStyle name="Zły" xfId="11" builtinId="27" customBuiltin="1"/>
  </cellStyles>
  <dxfs count="0"/>
  <tableStyles count="0" defaultTableStyle="TableStyleMedium2" defaultPivotStyle="PivotStyleLight16"/>
  <colors>
    <mruColors>
      <color rgb="FFE0C18A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5.jpeg"/><Relationship Id="rId2" Type="http://schemas.openxmlformats.org/officeDocument/2006/relationships/image" Target="../media/image94.jpeg"/><Relationship Id="rId1" Type="http://schemas.openxmlformats.org/officeDocument/2006/relationships/image" Target="../media/image93.jpeg"/><Relationship Id="rId5" Type="http://schemas.openxmlformats.org/officeDocument/2006/relationships/image" Target="../media/image97.jpeg"/><Relationship Id="rId4" Type="http://schemas.openxmlformats.org/officeDocument/2006/relationships/image" Target="../media/image96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jpeg"/><Relationship Id="rId2" Type="http://schemas.openxmlformats.org/officeDocument/2006/relationships/image" Target="../media/image99.jpeg"/><Relationship Id="rId1" Type="http://schemas.openxmlformats.org/officeDocument/2006/relationships/image" Target="../media/image98.jpeg"/><Relationship Id="rId6" Type="http://schemas.openxmlformats.org/officeDocument/2006/relationships/image" Target="../media/image103.jpeg"/><Relationship Id="rId5" Type="http://schemas.openxmlformats.org/officeDocument/2006/relationships/image" Target="../media/image102.jpeg"/><Relationship Id="rId4" Type="http://schemas.openxmlformats.org/officeDocument/2006/relationships/image" Target="../media/image101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jpeg"/><Relationship Id="rId3" Type="http://schemas.openxmlformats.org/officeDocument/2006/relationships/image" Target="../media/image106.jpeg"/><Relationship Id="rId7" Type="http://schemas.openxmlformats.org/officeDocument/2006/relationships/image" Target="../media/image110.jpeg"/><Relationship Id="rId2" Type="http://schemas.openxmlformats.org/officeDocument/2006/relationships/image" Target="../media/image105.jpeg"/><Relationship Id="rId1" Type="http://schemas.openxmlformats.org/officeDocument/2006/relationships/image" Target="../media/image104.jpeg"/><Relationship Id="rId6" Type="http://schemas.openxmlformats.org/officeDocument/2006/relationships/image" Target="../media/image109.jpeg"/><Relationship Id="rId5" Type="http://schemas.openxmlformats.org/officeDocument/2006/relationships/image" Target="../media/image108.jpeg"/><Relationship Id="rId4" Type="http://schemas.openxmlformats.org/officeDocument/2006/relationships/image" Target="../media/image107.jpeg"/><Relationship Id="rId9" Type="http://schemas.openxmlformats.org/officeDocument/2006/relationships/image" Target="../media/image112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jpeg"/><Relationship Id="rId3" Type="http://schemas.openxmlformats.org/officeDocument/2006/relationships/image" Target="../media/image115.png"/><Relationship Id="rId7" Type="http://schemas.openxmlformats.org/officeDocument/2006/relationships/image" Target="../media/image119.png"/><Relationship Id="rId2" Type="http://schemas.openxmlformats.org/officeDocument/2006/relationships/image" Target="../media/image114.jpeg"/><Relationship Id="rId1" Type="http://schemas.openxmlformats.org/officeDocument/2006/relationships/image" Target="../media/image113.jpeg"/><Relationship Id="rId6" Type="http://schemas.openxmlformats.org/officeDocument/2006/relationships/image" Target="../media/image118.jpeg"/><Relationship Id="rId11" Type="http://schemas.openxmlformats.org/officeDocument/2006/relationships/image" Target="../media/image123.jpeg"/><Relationship Id="rId5" Type="http://schemas.openxmlformats.org/officeDocument/2006/relationships/image" Target="../media/image117.jpeg"/><Relationship Id="rId10" Type="http://schemas.openxmlformats.org/officeDocument/2006/relationships/image" Target="../media/image122.jpeg"/><Relationship Id="rId4" Type="http://schemas.openxmlformats.org/officeDocument/2006/relationships/image" Target="../media/image116.jpeg"/><Relationship Id="rId9" Type="http://schemas.openxmlformats.org/officeDocument/2006/relationships/image" Target="../media/image121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1.jpeg"/><Relationship Id="rId13" Type="http://schemas.openxmlformats.org/officeDocument/2006/relationships/image" Target="../media/image136.jpeg"/><Relationship Id="rId3" Type="http://schemas.openxmlformats.org/officeDocument/2006/relationships/image" Target="../media/image126.jpeg"/><Relationship Id="rId7" Type="http://schemas.openxmlformats.org/officeDocument/2006/relationships/image" Target="../media/image130.jpeg"/><Relationship Id="rId12" Type="http://schemas.openxmlformats.org/officeDocument/2006/relationships/image" Target="../media/image135.jpeg"/><Relationship Id="rId2" Type="http://schemas.openxmlformats.org/officeDocument/2006/relationships/image" Target="../media/image125.jpeg"/><Relationship Id="rId1" Type="http://schemas.openxmlformats.org/officeDocument/2006/relationships/image" Target="../media/image124.jpeg"/><Relationship Id="rId6" Type="http://schemas.openxmlformats.org/officeDocument/2006/relationships/image" Target="../media/image129.jpeg"/><Relationship Id="rId11" Type="http://schemas.openxmlformats.org/officeDocument/2006/relationships/image" Target="../media/image134.jpeg"/><Relationship Id="rId5" Type="http://schemas.openxmlformats.org/officeDocument/2006/relationships/image" Target="../media/image128.jpeg"/><Relationship Id="rId15" Type="http://schemas.openxmlformats.org/officeDocument/2006/relationships/image" Target="../media/image138.jpeg"/><Relationship Id="rId10" Type="http://schemas.openxmlformats.org/officeDocument/2006/relationships/image" Target="../media/image133.jpeg"/><Relationship Id="rId4" Type="http://schemas.openxmlformats.org/officeDocument/2006/relationships/image" Target="../media/image127.jpeg"/><Relationship Id="rId9" Type="http://schemas.openxmlformats.org/officeDocument/2006/relationships/image" Target="../media/image132.jpeg"/><Relationship Id="rId14" Type="http://schemas.openxmlformats.org/officeDocument/2006/relationships/image" Target="../media/image137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1.jpeg"/><Relationship Id="rId2" Type="http://schemas.openxmlformats.org/officeDocument/2006/relationships/image" Target="../media/image140.jpeg"/><Relationship Id="rId1" Type="http://schemas.openxmlformats.org/officeDocument/2006/relationships/image" Target="../media/image139.jpeg"/><Relationship Id="rId4" Type="http://schemas.openxmlformats.org/officeDocument/2006/relationships/image" Target="../media/image14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5.jpeg"/><Relationship Id="rId2" Type="http://schemas.openxmlformats.org/officeDocument/2006/relationships/image" Target="../media/image144.jpeg"/><Relationship Id="rId1" Type="http://schemas.openxmlformats.org/officeDocument/2006/relationships/image" Target="../media/image143.jpeg"/><Relationship Id="rId4" Type="http://schemas.openxmlformats.org/officeDocument/2006/relationships/image" Target="../media/image14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3" Type="http://schemas.openxmlformats.org/officeDocument/2006/relationships/image" Target="../media/image21.jpeg"/><Relationship Id="rId7" Type="http://schemas.openxmlformats.org/officeDocument/2006/relationships/image" Target="../media/image25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6" Type="http://schemas.openxmlformats.org/officeDocument/2006/relationships/image" Target="../media/image24.jpe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0" Type="http://schemas.openxmlformats.org/officeDocument/2006/relationships/image" Target="../media/image28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13" Type="http://schemas.openxmlformats.org/officeDocument/2006/relationships/image" Target="../media/image42.jpe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12" Type="http://schemas.openxmlformats.org/officeDocument/2006/relationships/image" Target="../media/image41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40.jpeg"/><Relationship Id="rId5" Type="http://schemas.openxmlformats.org/officeDocument/2006/relationships/image" Target="../media/image34.jpeg"/><Relationship Id="rId15" Type="http://schemas.openxmlformats.org/officeDocument/2006/relationships/image" Target="../media/image44.jpeg"/><Relationship Id="rId10" Type="http://schemas.openxmlformats.org/officeDocument/2006/relationships/image" Target="../media/image39.jpeg"/><Relationship Id="rId4" Type="http://schemas.openxmlformats.org/officeDocument/2006/relationships/image" Target="../media/image33.jpeg"/><Relationship Id="rId9" Type="http://schemas.openxmlformats.org/officeDocument/2006/relationships/image" Target="../media/image38.jpeg"/><Relationship Id="rId14" Type="http://schemas.openxmlformats.org/officeDocument/2006/relationships/image" Target="../media/image4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jpeg"/><Relationship Id="rId3" Type="http://schemas.openxmlformats.org/officeDocument/2006/relationships/image" Target="../media/image48.jpeg"/><Relationship Id="rId7" Type="http://schemas.openxmlformats.org/officeDocument/2006/relationships/image" Target="../media/image52.jpeg"/><Relationship Id="rId2" Type="http://schemas.openxmlformats.org/officeDocument/2006/relationships/image" Target="../media/image47.jpeg"/><Relationship Id="rId1" Type="http://schemas.openxmlformats.org/officeDocument/2006/relationships/image" Target="../media/image46.jpeg"/><Relationship Id="rId6" Type="http://schemas.openxmlformats.org/officeDocument/2006/relationships/image" Target="../media/image51.jpeg"/><Relationship Id="rId5" Type="http://schemas.openxmlformats.org/officeDocument/2006/relationships/image" Target="../media/image50.jpeg"/><Relationship Id="rId10" Type="http://schemas.openxmlformats.org/officeDocument/2006/relationships/image" Target="../media/image55.jpeg"/><Relationship Id="rId4" Type="http://schemas.openxmlformats.org/officeDocument/2006/relationships/image" Target="../media/image49.jpeg"/><Relationship Id="rId9" Type="http://schemas.openxmlformats.org/officeDocument/2006/relationships/image" Target="../media/image5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jpeg"/><Relationship Id="rId13" Type="http://schemas.openxmlformats.org/officeDocument/2006/relationships/image" Target="../media/image68.jpeg"/><Relationship Id="rId18" Type="http://schemas.openxmlformats.org/officeDocument/2006/relationships/image" Target="../media/image73.jpeg"/><Relationship Id="rId26" Type="http://schemas.openxmlformats.org/officeDocument/2006/relationships/image" Target="../media/image81.jpeg"/><Relationship Id="rId3" Type="http://schemas.openxmlformats.org/officeDocument/2006/relationships/image" Target="../media/image58.jpeg"/><Relationship Id="rId21" Type="http://schemas.openxmlformats.org/officeDocument/2006/relationships/image" Target="../media/image76.jpeg"/><Relationship Id="rId7" Type="http://schemas.openxmlformats.org/officeDocument/2006/relationships/image" Target="../media/image62.jpeg"/><Relationship Id="rId12" Type="http://schemas.openxmlformats.org/officeDocument/2006/relationships/image" Target="../media/image67.jpeg"/><Relationship Id="rId17" Type="http://schemas.openxmlformats.org/officeDocument/2006/relationships/image" Target="../media/image72.jpeg"/><Relationship Id="rId25" Type="http://schemas.openxmlformats.org/officeDocument/2006/relationships/image" Target="../media/image80.jpeg"/><Relationship Id="rId2" Type="http://schemas.openxmlformats.org/officeDocument/2006/relationships/image" Target="../media/image57.jpeg"/><Relationship Id="rId16" Type="http://schemas.openxmlformats.org/officeDocument/2006/relationships/image" Target="../media/image71.jpeg"/><Relationship Id="rId20" Type="http://schemas.openxmlformats.org/officeDocument/2006/relationships/image" Target="../media/image75.jpeg"/><Relationship Id="rId29" Type="http://schemas.openxmlformats.org/officeDocument/2006/relationships/image" Target="../media/image84.jpeg"/><Relationship Id="rId1" Type="http://schemas.openxmlformats.org/officeDocument/2006/relationships/image" Target="../media/image56.jpeg"/><Relationship Id="rId6" Type="http://schemas.openxmlformats.org/officeDocument/2006/relationships/image" Target="../media/image61.jpeg"/><Relationship Id="rId11" Type="http://schemas.openxmlformats.org/officeDocument/2006/relationships/image" Target="../media/image66.jpeg"/><Relationship Id="rId24" Type="http://schemas.openxmlformats.org/officeDocument/2006/relationships/image" Target="../media/image79.jpeg"/><Relationship Id="rId5" Type="http://schemas.openxmlformats.org/officeDocument/2006/relationships/image" Target="../media/image60.jpeg"/><Relationship Id="rId15" Type="http://schemas.openxmlformats.org/officeDocument/2006/relationships/image" Target="../media/image70.jpeg"/><Relationship Id="rId23" Type="http://schemas.openxmlformats.org/officeDocument/2006/relationships/image" Target="../media/image78.jpeg"/><Relationship Id="rId28" Type="http://schemas.openxmlformats.org/officeDocument/2006/relationships/image" Target="../media/image83.jpeg"/><Relationship Id="rId10" Type="http://schemas.openxmlformats.org/officeDocument/2006/relationships/image" Target="../media/image65.jpeg"/><Relationship Id="rId19" Type="http://schemas.openxmlformats.org/officeDocument/2006/relationships/image" Target="../media/image74.jpeg"/><Relationship Id="rId4" Type="http://schemas.openxmlformats.org/officeDocument/2006/relationships/image" Target="../media/image59.jpeg"/><Relationship Id="rId9" Type="http://schemas.openxmlformats.org/officeDocument/2006/relationships/image" Target="../media/image64.jpeg"/><Relationship Id="rId14" Type="http://schemas.openxmlformats.org/officeDocument/2006/relationships/image" Target="../media/image69.jpeg"/><Relationship Id="rId22" Type="http://schemas.openxmlformats.org/officeDocument/2006/relationships/image" Target="../media/image77.jpeg"/><Relationship Id="rId27" Type="http://schemas.openxmlformats.org/officeDocument/2006/relationships/image" Target="../media/image8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6.jpeg"/><Relationship Id="rId1" Type="http://schemas.openxmlformats.org/officeDocument/2006/relationships/image" Target="../media/image85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9.jpeg"/><Relationship Id="rId2" Type="http://schemas.openxmlformats.org/officeDocument/2006/relationships/image" Target="../media/image88.jpeg"/><Relationship Id="rId1" Type="http://schemas.openxmlformats.org/officeDocument/2006/relationships/image" Target="../media/image87.jpeg"/><Relationship Id="rId6" Type="http://schemas.openxmlformats.org/officeDocument/2006/relationships/image" Target="../media/image92.jpeg"/><Relationship Id="rId5" Type="http://schemas.openxmlformats.org/officeDocument/2006/relationships/image" Target="../media/image91.jpeg"/><Relationship Id="rId4" Type="http://schemas.openxmlformats.org/officeDocument/2006/relationships/image" Target="../media/image9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3</xdr:col>
      <xdr:colOff>1290590</xdr:colOff>
      <xdr:row>3</xdr:row>
      <xdr:rowOff>180975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209550"/>
          <a:ext cx="2881265" cy="5429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361951</xdr:colOff>
      <xdr:row>38</xdr:row>
      <xdr:rowOff>9526</xdr:rowOff>
    </xdr:from>
    <xdr:to>
      <xdr:col>0</xdr:col>
      <xdr:colOff>1409701</xdr:colOff>
      <xdr:row>44</xdr:row>
      <xdr:rowOff>57151</xdr:rowOff>
    </xdr:to>
    <xdr:pic>
      <xdr:nvPicPr>
        <xdr:cNvPr id="2" name="Obraz 1" descr="https://zavelkoobchodneceny.sk/wp-content/uploads/2018/04/Uponor-Tecto-bez-izolacie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419851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30</xdr:row>
      <xdr:rowOff>66676</xdr:rowOff>
    </xdr:from>
    <xdr:to>
      <xdr:col>0</xdr:col>
      <xdr:colOff>1790700</xdr:colOff>
      <xdr:row>36</xdr:row>
      <xdr:rowOff>77888</xdr:rowOff>
    </xdr:to>
    <xdr:pic>
      <xdr:nvPicPr>
        <xdr:cNvPr id="3" name="Obraz 2" descr="SystÃ©movÃ¡ doska Varionova bez izolÃ¡cie REHAU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124451"/>
          <a:ext cx="1666875" cy="982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22</xdr:row>
      <xdr:rowOff>47625</xdr:rowOff>
    </xdr:from>
    <xdr:to>
      <xdr:col>0</xdr:col>
      <xdr:colOff>1743075</xdr:colOff>
      <xdr:row>28</xdr:row>
      <xdr:rowOff>117475</xdr:rowOff>
    </xdr:to>
    <xdr:pic>
      <xdr:nvPicPr>
        <xdr:cNvPr id="4" name="Obraz 3" descr="SystÃ©movÃ¡ doska Varionova 30-2 REHAU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752850"/>
          <a:ext cx="15621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14</xdr:row>
      <xdr:rowOff>66675</xdr:rowOff>
    </xdr:from>
    <xdr:to>
      <xdr:col>0</xdr:col>
      <xdr:colOff>1752600</xdr:colOff>
      <xdr:row>20</xdr:row>
      <xdr:rowOff>107950</xdr:rowOff>
    </xdr:to>
    <xdr:pic>
      <xdr:nvPicPr>
        <xdr:cNvPr id="5" name="Obraz 4" descr="SystÃ©movÃ¡ doska Varionova 30-2 REHAU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419350"/>
          <a:ext cx="1562100" cy="104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6</xdr:row>
      <xdr:rowOff>28576</xdr:rowOff>
    </xdr:from>
    <xdr:to>
      <xdr:col>0</xdr:col>
      <xdr:colOff>1676400</xdr:colOff>
      <xdr:row>12</xdr:row>
      <xdr:rowOff>150020</xdr:rowOff>
    </xdr:to>
    <xdr:pic>
      <xdr:nvPicPr>
        <xdr:cNvPr id="7" name="Obraz 6" descr="SystÃ©movÃ¡ doska 30-2 EPS 15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028701"/>
          <a:ext cx="1457325" cy="1092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46</xdr:row>
      <xdr:rowOff>66675</xdr:rowOff>
    </xdr:from>
    <xdr:to>
      <xdr:col>0</xdr:col>
      <xdr:colOff>1476375</xdr:colOff>
      <xdr:row>52</xdr:row>
      <xdr:rowOff>123825</xdr:rowOff>
    </xdr:to>
    <xdr:pic>
      <xdr:nvPicPr>
        <xdr:cNvPr id="10" name="Obraz 9" descr="Folia pro podlahovÃ© topenÃ­ 50mÂ² 105my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7829550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54</xdr:row>
      <xdr:rowOff>76200</xdr:rowOff>
    </xdr:from>
    <xdr:to>
      <xdr:col>0</xdr:col>
      <xdr:colOff>1447800</xdr:colOff>
      <xdr:row>60</xdr:row>
      <xdr:rowOff>133350</xdr:rowOff>
    </xdr:to>
    <xdr:pic>
      <xdr:nvPicPr>
        <xdr:cNvPr id="11" name="Obraz 10" descr="Folia pro podlahovÃ© topenÃ­ 50mÂ² 105my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9191625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6</xdr:row>
      <xdr:rowOff>38100</xdr:rowOff>
    </xdr:from>
    <xdr:to>
      <xdr:col>0</xdr:col>
      <xdr:colOff>1572986</xdr:colOff>
      <xdr:row>12</xdr:row>
      <xdr:rowOff>123825</xdr:rowOff>
    </xdr:to>
    <xdr:pic>
      <xdr:nvPicPr>
        <xdr:cNvPr id="6" name="Obraz 5" descr="Klipy pre tacker 250 ks - zvÃ¡ranÃ©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038225"/>
          <a:ext cx="1258661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14</xdr:row>
      <xdr:rowOff>123825</xdr:rowOff>
    </xdr:from>
    <xdr:to>
      <xdr:col>0</xdr:col>
      <xdr:colOff>1877253</xdr:colOff>
      <xdr:row>20</xdr:row>
      <xdr:rowOff>38100</xdr:rowOff>
    </xdr:to>
    <xdr:pic>
      <xdr:nvPicPr>
        <xdr:cNvPr id="7" name="Obraz 6" descr="Klipy pre tacker 250 k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47925"/>
          <a:ext cx="1848678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361950</xdr:colOff>
      <xdr:row>30</xdr:row>
      <xdr:rowOff>66675</xdr:rowOff>
    </xdr:from>
    <xdr:ext cx="990600" cy="990600"/>
    <xdr:pic>
      <xdr:nvPicPr>
        <xdr:cNvPr id="15" name="Obraz 14" descr="Tacke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038725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409575</xdr:colOff>
      <xdr:row>39</xdr:row>
      <xdr:rowOff>0</xdr:rowOff>
    </xdr:from>
    <xdr:to>
      <xdr:col>0</xdr:col>
      <xdr:colOff>1390650</xdr:colOff>
      <xdr:row>43</xdr:row>
      <xdr:rowOff>114300</xdr:rowOff>
    </xdr:to>
    <xdr:pic>
      <xdr:nvPicPr>
        <xdr:cNvPr id="16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5133975"/>
          <a:ext cx="9810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476250</xdr:colOff>
      <xdr:row>46</xdr:row>
      <xdr:rowOff>152400</xdr:rowOff>
    </xdr:from>
    <xdr:ext cx="936967" cy="876300"/>
    <xdr:pic>
      <xdr:nvPicPr>
        <xdr:cNvPr id="17" name="Obraz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7962900"/>
          <a:ext cx="936967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323850</xdr:colOff>
      <xdr:row>22</xdr:row>
      <xdr:rowOff>76200</xdr:rowOff>
    </xdr:from>
    <xdr:to>
      <xdr:col>0</xdr:col>
      <xdr:colOff>1562100</xdr:colOff>
      <xdr:row>28</xdr:row>
      <xdr:rowOff>33338</xdr:rowOff>
    </xdr:to>
    <xdr:pic>
      <xdr:nvPicPr>
        <xdr:cNvPr id="18" name="Obraz 17" descr="Znalezione obrazy dla zapytania taÅma dylatacyjna kotar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724275"/>
          <a:ext cx="1238250" cy="928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6</xdr:row>
      <xdr:rowOff>66675</xdr:rowOff>
    </xdr:from>
    <xdr:to>
      <xdr:col>0</xdr:col>
      <xdr:colOff>1476375</xdr:colOff>
      <xdr:row>12</xdr:row>
      <xdr:rowOff>89535</xdr:rowOff>
    </xdr:to>
    <xdr:pic>
      <xdr:nvPicPr>
        <xdr:cNvPr id="4" name="Obraz 3" descr="Pompa obiegowa elektroniczna DAB Evosta2 40-70/18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066800"/>
          <a:ext cx="1114425" cy="994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390525</xdr:colOff>
      <xdr:row>14</xdr:row>
      <xdr:rowOff>76200</xdr:rowOff>
    </xdr:from>
    <xdr:to>
      <xdr:col>0</xdr:col>
      <xdr:colOff>1448764</xdr:colOff>
      <xdr:row>20</xdr:row>
      <xdr:rowOff>85725</xdr:rowOff>
    </xdr:to>
    <xdr:pic>
      <xdr:nvPicPr>
        <xdr:cNvPr id="5" name="Obraz 4" descr="Pompa obiegowa elektroniczna Omega2 25-40/130 OMNIGEN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400300"/>
          <a:ext cx="1058239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533400</xdr:colOff>
      <xdr:row>22</xdr:row>
      <xdr:rowOff>28575</xdr:rowOff>
    </xdr:from>
    <xdr:to>
      <xdr:col>0</xdr:col>
      <xdr:colOff>1419225</xdr:colOff>
      <xdr:row>28</xdr:row>
      <xdr:rowOff>143864</xdr:rowOff>
    </xdr:to>
    <xdr:pic>
      <xdr:nvPicPr>
        <xdr:cNvPr id="7" name="Obraz 6" descr="Pompa obiegowa elektroniczna 25-40/180 FLP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676650"/>
          <a:ext cx="885825" cy="108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219076</xdr:colOff>
      <xdr:row>30</xdr:row>
      <xdr:rowOff>57151</xdr:rowOff>
    </xdr:from>
    <xdr:to>
      <xdr:col>0</xdr:col>
      <xdr:colOff>1647826</xdr:colOff>
      <xdr:row>36</xdr:row>
      <xdr:rowOff>63681</xdr:rowOff>
    </xdr:to>
    <xdr:pic>
      <xdr:nvPicPr>
        <xdr:cNvPr id="9" name="Obraz 8" descr="https://www.onnshop.pl/library/images/798790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5029201"/>
          <a:ext cx="1428750" cy="978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39</xdr:row>
      <xdr:rowOff>142875</xdr:rowOff>
    </xdr:to>
    <xdr:sp macro="" textlink="">
      <xdr:nvSpPr>
        <xdr:cNvPr id="12294" name="AutoShape 6" descr="GRUNDFOS ALPHA 2L 25-60 180 Pompa obiegowa DUOPACK 98597391"/>
        <xdr:cNvSpPr>
          <a:spLocks noChangeAspect="1" noChangeArrowheads="1"/>
        </xdr:cNvSpPr>
      </xdr:nvSpPr>
      <xdr:spPr bwMode="auto">
        <a:xfrm>
          <a:off x="0" y="629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39</xdr:row>
      <xdr:rowOff>142875</xdr:rowOff>
    </xdr:to>
    <xdr:sp macro="" textlink="">
      <xdr:nvSpPr>
        <xdr:cNvPr id="12295" name="AutoShape 7" descr="GRUNDFOS ALPHA 2L 25-60 180 Pompa obiegowa DUOPACK 98597391"/>
        <xdr:cNvSpPr>
          <a:spLocks noChangeAspect="1" noChangeArrowheads="1"/>
        </xdr:cNvSpPr>
      </xdr:nvSpPr>
      <xdr:spPr bwMode="auto">
        <a:xfrm>
          <a:off x="0" y="629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304800</xdr:colOff>
      <xdr:row>39</xdr:row>
      <xdr:rowOff>142875</xdr:rowOff>
    </xdr:to>
    <xdr:sp macro="" textlink="">
      <xdr:nvSpPr>
        <xdr:cNvPr id="12296" name="AutoShape 8" descr="GRUNDFOS ALPHA 2L 25-60 180 Pompa obiegowa DUOPACK 98597391"/>
        <xdr:cNvSpPr>
          <a:spLocks noChangeAspect="1" noChangeArrowheads="1"/>
        </xdr:cNvSpPr>
      </xdr:nvSpPr>
      <xdr:spPr bwMode="auto">
        <a:xfrm>
          <a:off x="0" y="6296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342899</xdr:colOff>
      <xdr:row>38</xdr:row>
      <xdr:rowOff>44705</xdr:rowOff>
    </xdr:from>
    <xdr:to>
      <xdr:col>0</xdr:col>
      <xdr:colOff>1552574</xdr:colOff>
      <xdr:row>44</xdr:row>
      <xdr:rowOff>117508</xdr:rowOff>
    </xdr:to>
    <xdr:pic>
      <xdr:nvPicPr>
        <xdr:cNvPr id="15" name="Obraz 14" descr="https://hydrotermo.pl/media/catalog/product/cache/1/thumbnail/600x/0501b7608581f9367e04092c7ad55c30/9/8/9859739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342899" y="6340730"/>
          <a:ext cx="1209675" cy="1044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428626</xdr:colOff>
      <xdr:row>54</xdr:row>
      <xdr:rowOff>57151</xdr:rowOff>
    </xdr:from>
    <xdr:ext cx="1028700" cy="1028700"/>
    <xdr:pic>
      <xdr:nvPicPr>
        <xdr:cNvPr id="20" name="Obraz 19" descr="ObehovÃ© Äerpadlo Omis 25-60/180 OMNIGENA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7677151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523875</xdr:colOff>
      <xdr:row>62</xdr:row>
      <xdr:rowOff>38100</xdr:rowOff>
    </xdr:from>
    <xdr:ext cx="676275" cy="901700"/>
    <xdr:pic>
      <xdr:nvPicPr>
        <xdr:cNvPr id="21" name="Obraz 20" descr="ObehovÃ© Äerpadlo 25-60/180 FLP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8982075"/>
          <a:ext cx="676275" cy="9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400050</xdr:colOff>
      <xdr:row>46</xdr:row>
      <xdr:rowOff>38100</xdr:rowOff>
    </xdr:from>
    <xdr:to>
      <xdr:col>0</xdr:col>
      <xdr:colOff>1447800</xdr:colOff>
      <xdr:row>52</xdr:row>
      <xdr:rowOff>114300</xdr:rowOff>
    </xdr:to>
    <xdr:pic>
      <xdr:nvPicPr>
        <xdr:cNvPr id="22" name="Obraz 21" descr="ElektronickÃ© obehovÃ© Äerpadlo 25-40/130E Aquart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658100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</xdr:colOff>
      <xdr:row>69</xdr:row>
      <xdr:rowOff>47625</xdr:rowOff>
    </xdr:from>
    <xdr:to>
      <xdr:col>0</xdr:col>
      <xdr:colOff>1457325</xdr:colOff>
      <xdr:row>75</xdr:row>
      <xdr:rowOff>123825</xdr:rowOff>
    </xdr:to>
    <xdr:pic>
      <xdr:nvPicPr>
        <xdr:cNvPr id="24" name="Obraz 23" descr="ObehovÃ© Äerpadlo 15-40/130 Aquart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506200"/>
          <a:ext cx="104775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638174</xdr:colOff>
      <xdr:row>6</xdr:row>
      <xdr:rowOff>40803</xdr:rowOff>
    </xdr:from>
    <xdr:to>
      <xdr:col>0</xdr:col>
      <xdr:colOff>1190625</xdr:colOff>
      <xdr:row>11</xdr:row>
      <xdr:rowOff>138289</xdr:rowOff>
    </xdr:to>
    <xdr:pic>
      <xdr:nvPicPr>
        <xdr:cNvPr id="3" name="Obraz 2" descr="KompaktnÃ¡ rÃ½chlomontÃ¡Å¾na zostava KS125 DN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4" y="1040928"/>
          <a:ext cx="552451" cy="907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628650</xdr:colOff>
      <xdr:row>13</xdr:row>
      <xdr:rowOff>47625</xdr:rowOff>
    </xdr:from>
    <xdr:to>
      <xdr:col>0</xdr:col>
      <xdr:colOff>1181100</xdr:colOff>
      <xdr:row>18</xdr:row>
      <xdr:rowOff>147241</xdr:rowOff>
    </xdr:to>
    <xdr:pic>
      <xdr:nvPicPr>
        <xdr:cNvPr id="4" name="Obraz 3" descr="KompaktnÃ¡ rÃ½chlomontÃ¡Å¾na zostava KTV3 DN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209800"/>
          <a:ext cx="552450" cy="909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561976</xdr:colOff>
      <xdr:row>20</xdr:row>
      <xdr:rowOff>28576</xdr:rowOff>
    </xdr:from>
    <xdr:to>
      <xdr:col>0</xdr:col>
      <xdr:colOff>1232630</xdr:colOff>
      <xdr:row>25</xdr:row>
      <xdr:rowOff>152401</xdr:rowOff>
    </xdr:to>
    <xdr:pic>
      <xdr:nvPicPr>
        <xdr:cNvPr id="5" name="Obraz 4" descr="KTC 125 DN2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6" y="3352801"/>
          <a:ext cx="670654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197130</xdr:colOff>
      <xdr:row>27</xdr:row>
      <xdr:rowOff>109333</xdr:rowOff>
    </xdr:from>
    <xdr:to>
      <xdr:col>0</xdr:col>
      <xdr:colOff>1719369</xdr:colOff>
      <xdr:row>32</xdr:row>
      <xdr:rowOff>49697</xdr:rowOff>
    </xdr:to>
    <xdr:pic>
      <xdr:nvPicPr>
        <xdr:cNvPr id="7" name="Obraz 6" descr="RozdeÄ¾ovaÄ pre ÄerpadlovÃ© systÃ©my DN25 2 okruhovÃ½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30" y="4681333"/>
          <a:ext cx="1522239" cy="76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753716</xdr:colOff>
      <xdr:row>34</xdr:row>
      <xdr:rowOff>41415</xdr:rowOff>
    </xdr:from>
    <xdr:to>
      <xdr:col>0</xdr:col>
      <xdr:colOff>1085020</xdr:colOff>
      <xdr:row>39</xdr:row>
      <xdr:rowOff>109231</xdr:rowOff>
    </xdr:to>
    <xdr:pic>
      <xdr:nvPicPr>
        <xdr:cNvPr id="9" name="Obraz 8" descr="Anuloid DN25 CP70 3.5m3/h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716" y="5797828"/>
          <a:ext cx="331304" cy="896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352426</xdr:colOff>
      <xdr:row>41</xdr:row>
      <xdr:rowOff>47625</xdr:rowOff>
    </xdr:from>
    <xdr:to>
      <xdr:col>0</xdr:col>
      <xdr:colOff>1514476</xdr:colOff>
      <xdr:row>46</xdr:row>
      <xdr:rowOff>131885</xdr:rowOff>
    </xdr:to>
    <xdr:pic>
      <xdr:nvPicPr>
        <xdr:cNvPr id="11" name="Obraz 10" descr="Prepojenie DN25 TB70 2 zonovy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6" y="6858000"/>
          <a:ext cx="1162050" cy="893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48</xdr:row>
      <xdr:rowOff>38100</xdr:rowOff>
    </xdr:from>
    <xdr:to>
      <xdr:col>0</xdr:col>
      <xdr:colOff>1400175</xdr:colOff>
      <xdr:row>53</xdr:row>
      <xdr:rowOff>152562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5300" y="8010525"/>
          <a:ext cx="904875" cy="92408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55</xdr:row>
      <xdr:rowOff>19051</xdr:rowOff>
    </xdr:from>
    <xdr:to>
      <xdr:col>0</xdr:col>
      <xdr:colOff>1304925</xdr:colOff>
      <xdr:row>60</xdr:row>
      <xdr:rowOff>153582</xdr:rowOff>
    </xdr:to>
    <xdr:pic>
      <xdr:nvPicPr>
        <xdr:cNvPr id="12" name="Obraz 11" descr="RozdÄlovaÄ s anuloidom T-BOX DN25 2 zonovy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153526"/>
          <a:ext cx="733425" cy="944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62</xdr:row>
      <xdr:rowOff>28576</xdr:rowOff>
    </xdr:from>
    <xdr:to>
      <xdr:col>0</xdr:col>
      <xdr:colOff>1285875</xdr:colOff>
      <xdr:row>66</xdr:row>
      <xdr:rowOff>148667</xdr:rowOff>
    </xdr:to>
    <xdr:pic>
      <xdr:nvPicPr>
        <xdr:cNvPr id="14" name="Obraz 13" descr="KompaktnÃ¡ rÃ½chlomontÃ¡Å¾na zostava DN2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0325101"/>
          <a:ext cx="704850" cy="910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69</xdr:row>
      <xdr:rowOff>28575</xdr:rowOff>
    </xdr:from>
    <xdr:to>
      <xdr:col>0</xdr:col>
      <xdr:colOff>1295400</xdr:colOff>
      <xdr:row>73</xdr:row>
      <xdr:rowOff>150266</xdr:rowOff>
    </xdr:to>
    <xdr:pic>
      <xdr:nvPicPr>
        <xdr:cNvPr id="17" name="Obraz 16" descr="KompaktnÃ¡ rÃ½chlomontÃ¡Å¾na zostava DN2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1487150"/>
          <a:ext cx="695325" cy="912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76</xdr:row>
      <xdr:rowOff>19050</xdr:rowOff>
    </xdr:from>
    <xdr:to>
      <xdr:col>0</xdr:col>
      <xdr:colOff>1295400</xdr:colOff>
      <xdr:row>81</xdr:row>
      <xdr:rowOff>144840</xdr:rowOff>
    </xdr:to>
    <xdr:pic>
      <xdr:nvPicPr>
        <xdr:cNvPr id="20" name="Obraz 19" descr="Skupina cerpadel dvojitÃ¡ pre solÃ¡r 2-12L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2639675"/>
          <a:ext cx="695325" cy="935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6</xdr:row>
      <xdr:rowOff>19050</xdr:rowOff>
    </xdr:from>
    <xdr:to>
      <xdr:col>0</xdr:col>
      <xdr:colOff>1428750</xdr:colOff>
      <xdr:row>11</xdr:row>
      <xdr:rowOff>142875</xdr:rowOff>
    </xdr:to>
    <xdr:pic>
      <xdr:nvPicPr>
        <xdr:cNvPr id="3" name="Obraz 2" descr="GuÄ¾ovÃ½ kohÃºt FF motyl 1/2&quot;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019175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13</xdr:row>
      <xdr:rowOff>38100</xdr:rowOff>
    </xdr:from>
    <xdr:to>
      <xdr:col>0</xdr:col>
      <xdr:colOff>1362075</xdr:colOff>
      <xdr:row>18</xdr:row>
      <xdr:rowOff>133350</xdr:rowOff>
    </xdr:to>
    <xdr:pic>
      <xdr:nvPicPr>
        <xdr:cNvPr id="5" name="Obraz 4" descr="GuÄ¾ovÃ½ kohÃºt MF motyl 1/2&quot;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200275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504825</xdr:colOff>
      <xdr:row>20</xdr:row>
      <xdr:rowOff>38100</xdr:rowOff>
    </xdr:from>
    <xdr:to>
      <xdr:col>0</xdr:col>
      <xdr:colOff>1390650</xdr:colOff>
      <xdr:row>25</xdr:row>
      <xdr:rowOff>114300</xdr:rowOff>
    </xdr:to>
    <xdr:pic>
      <xdr:nvPicPr>
        <xdr:cNvPr id="7" name="Obraz 6" descr="GuÄ¾ovÃ½ kohÃºt FF pÃ¡ka 3/4&quot;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3362325"/>
          <a:ext cx="8858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485776</xdr:colOff>
      <xdr:row>27</xdr:row>
      <xdr:rowOff>47626</xdr:rowOff>
    </xdr:from>
    <xdr:to>
      <xdr:col>0</xdr:col>
      <xdr:colOff>1381126</xdr:colOff>
      <xdr:row>32</xdr:row>
      <xdr:rowOff>133351</xdr:rowOff>
    </xdr:to>
    <xdr:pic>
      <xdr:nvPicPr>
        <xdr:cNvPr id="8" name="Obraz 7" descr="GuÄ¾ovÃ½ kohÃºt MF pÃ¡ka 1/2&quot;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6" y="4533901"/>
          <a:ext cx="8953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514350</xdr:colOff>
      <xdr:row>34</xdr:row>
      <xdr:rowOff>38100</xdr:rowOff>
    </xdr:from>
    <xdr:to>
      <xdr:col>0</xdr:col>
      <xdr:colOff>1409700</xdr:colOff>
      <xdr:row>39</xdr:row>
      <xdr:rowOff>123825</xdr:rowOff>
    </xdr:to>
    <xdr:pic>
      <xdr:nvPicPr>
        <xdr:cNvPr id="10" name="Obraz 9" descr="GuÄ¾ovÃ½ kohÃºt so Å¡rÃ³benÃ­m 1/2&quot;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5686425"/>
          <a:ext cx="8953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523875</xdr:colOff>
      <xdr:row>41</xdr:row>
      <xdr:rowOff>47625</xdr:rowOff>
    </xdr:from>
    <xdr:to>
      <xdr:col>0</xdr:col>
      <xdr:colOff>1409700</xdr:colOff>
      <xdr:row>46</xdr:row>
      <xdr:rowOff>123825</xdr:rowOff>
    </xdr:to>
    <xdr:pic>
      <xdr:nvPicPr>
        <xdr:cNvPr id="12" name="Obraz 11" descr="ZpÄtna klapka 1/2&quot; s mosadznÃ½m tÅÅom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6858000"/>
          <a:ext cx="8858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504825</xdr:colOff>
      <xdr:row>48</xdr:row>
      <xdr:rowOff>47625</xdr:rowOff>
    </xdr:from>
    <xdr:to>
      <xdr:col>0</xdr:col>
      <xdr:colOff>1381125</xdr:colOff>
      <xdr:row>53</xdr:row>
      <xdr:rowOff>114300</xdr:rowOff>
    </xdr:to>
    <xdr:pic>
      <xdr:nvPicPr>
        <xdr:cNvPr id="14" name="Obraz 13" descr="KlapkovÃ½ kohÃºt 1/2&quot;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020050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55</xdr:row>
      <xdr:rowOff>38100</xdr:rowOff>
    </xdr:from>
    <xdr:to>
      <xdr:col>0</xdr:col>
      <xdr:colOff>1409700</xdr:colOff>
      <xdr:row>60</xdr:row>
      <xdr:rowOff>142875</xdr:rowOff>
    </xdr:to>
    <xdr:pic>
      <xdr:nvPicPr>
        <xdr:cNvPr id="16" name="Obraz 15" descr="Å ikmÃ½ filter 1/2&quot;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91725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685800</xdr:colOff>
      <xdr:row>62</xdr:row>
      <xdr:rowOff>47625</xdr:rowOff>
    </xdr:from>
    <xdr:to>
      <xdr:col>0</xdr:col>
      <xdr:colOff>1204838</xdr:colOff>
      <xdr:row>67</xdr:row>
      <xdr:rowOff>123825</xdr:rowOff>
    </xdr:to>
    <xdr:pic>
      <xdr:nvPicPr>
        <xdr:cNvPr id="18" name="Obraz 17" descr="SacÃ­ koÅ¡e s mosaznou klapkou 1&quot;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0344150"/>
          <a:ext cx="519038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523876</xdr:colOff>
      <xdr:row>69</xdr:row>
      <xdr:rowOff>47626</xdr:rowOff>
    </xdr:from>
    <xdr:to>
      <xdr:col>0</xdr:col>
      <xdr:colOff>1400176</xdr:colOff>
      <xdr:row>74</xdr:row>
      <xdr:rowOff>114301</xdr:rowOff>
    </xdr:to>
    <xdr:pic>
      <xdr:nvPicPr>
        <xdr:cNvPr id="21" name="Obraz 20" descr="TrojcestnÃ½ kohÃºt 1â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6" y="11506201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504826</xdr:colOff>
      <xdr:row>76</xdr:row>
      <xdr:rowOff>57151</xdr:rowOff>
    </xdr:from>
    <xdr:to>
      <xdr:col>0</xdr:col>
      <xdr:colOff>1362076</xdr:colOff>
      <xdr:row>81</xdr:row>
      <xdr:rowOff>104776</xdr:rowOff>
    </xdr:to>
    <xdr:pic>
      <xdr:nvPicPr>
        <xdr:cNvPr id="22" name="Obraz 21" descr="Å tvorcestnÃ½ kohÃºt 1&quot;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12677776"/>
          <a:ext cx="8572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83</xdr:row>
      <xdr:rowOff>38100</xdr:rowOff>
    </xdr:from>
    <xdr:to>
      <xdr:col>0</xdr:col>
      <xdr:colOff>1333500</xdr:colOff>
      <xdr:row>88</xdr:row>
      <xdr:rowOff>137917</xdr:rowOff>
    </xdr:to>
    <xdr:pic>
      <xdr:nvPicPr>
        <xdr:cNvPr id="24" name="Obraz 23" descr="PoistnÃ½ ventil FF 1/2â 1,5 bar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3820775"/>
          <a:ext cx="781050" cy="90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571501</xdr:colOff>
      <xdr:row>90</xdr:row>
      <xdr:rowOff>38101</xdr:rowOff>
    </xdr:from>
    <xdr:to>
      <xdr:col>0</xdr:col>
      <xdr:colOff>1320369</xdr:colOff>
      <xdr:row>95</xdr:row>
      <xdr:rowOff>123826</xdr:rowOff>
    </xdr:to>
    <xdr:pic>
      <xdr:nvPicPr>
        <xdr:cNvPr id="25" name="Obraz 24" descr="PoistnÃ½ ventil FF 1/2&quot; 1,5 bar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1" y="14982826"/>
          <a:ext cx="748868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523875</xdr:colOff>
      <xdr:row>97</xdr:row>
      <xdr:rowOff>38100</xdr:rowOff>
    </xdr:from>
    <xdr:to>
      <xdr:col>0</xdr:col>
      <xdr:colOff>1419225</xdr:colOff>
      <xdr:row>102</xdr:row>
      <xdr:rowOff>123825</xdr:rowOff>
    </xdr:to>
    <xdr:pic>
      <xdr:nvPicPr>
        <xdr:cNvPr id="27" name="Obraz 26" descr="SplachovacÃ­ ventil s poistnou maticou 1/2&quot;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6144875"/>
          <a:ext cx="8953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104</xdr:row>
      <xdr:rowOff>57150</xdr:rowOff>
    </xdr:from>
    <xdr:to>
      <xdr:col>0</xdr:col>
      <xdr:colOff>1377198</xdr:colOff>
      <xdr:row>109</xdr:row>
      <xdr:rowOff>95250</xdr:rowOff>
    </xdr:to>
    <xdr:pic>
      <xdr:nvPicPr>
        <xdr:cNvPr id="29" name="Obraz 28" descr="DochladzovacÃ­ ventil DBV1 Regulus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7325975"/>
          <a:ext cx="929523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6</xdr:row>
      <xdr:rowOff>38100</xdr:rowOff>
    </xdr:from>
    <xdr:to>
      <xdr:col>0</xdr:col>
      <xdr:colOff>1381125</xdr:colOff>
      <xdr:row>11</xdr:row>
      <xdr:rowOff>133350</xdr:rowOff>
    </xdr:to>
    <xdr:pic>
      <xdr:nvPicPr>
        <xdr:cNvPr id="3" name="Obraz 2" descr="RohovÃ½ kohÃºt 1/2&quot; x 3/8&quot;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76250" y="1038225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13</xdr:row>
      <xdr:rowOff>38100</xdr:rowOff>
    </xdr:from>
    <xdr:to>
      <xdr:col>0</xdr:col>
      <xdr:colOff>1371600</xdr:colOff>
      <xdr:row>18</xdr:row>
      <xdr:rowOff>142875</xdr:rowOff>
    </xdr:to>
    <xdr:pic>
      <xdr:nvPicPr>
        <xdr:cNvPr id="5" name="Obraz 4" descr="RohovÃ½ kohÃºt s filtrom 1/2&quot; x 3/8&quot;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57200" y="2200275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504825</xdr:colOff>
      <xdr:row>20</xdr:row>
      <xdr:rowOff>57149</xdr:rowOff>
    </xdr:from>
    <xdr:to>
      <xdr:col>0</xdr:col>
      <xdr:colOff>1371599</xdr:colOff>
      <xdr:row>25</xdr:row>
      <xdr:rowOff>114299</xdr:rowOff>
    </xdr:to>
    <xdr:pic>
      <xdr:nvPicPr>
        <xdr:cNvPr id="8" name="Obraz 7" descr="RohovÃ½ kohÃºt - keramickÃ½ 1/2&quot; x 1/2&quot;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504825" y="3381374"/>
          <a:ext cx="866774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466726</xdr:colOff>
      <xdr:row>27</xdr:row>
      <xdr:rowOff>76201</xdr:rowOff>
    </xdr:from>
    <xdr:to>
      <xdr:col>0</xdr:col>
      <xdr:colOff>1304926</xdr:colOff>
      <xdr:row>32</xdr:row>
      <xdr:rowOff>104776</xdr:rowOff>
    </xdr:to>
    <xdr:pic>
      <xdr:nvPicPr>
        <xdr:cNvPr id="10" name="Obraz 9" descr="https://hydropartner.pl/images/zeltex/1000-2000/Zawor-katowy-kombinowany-12-38-i-34_%5B1129%5D_120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6" y="4562476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6</xdr:row>
      <xdr:rowOff>66676</xdr:rowOff>
    </xdr:from>
    <xdr:to>
      <xdr:col>0</xdr:col>
      <xdr:colOff>1357449</xdr:colOff>
      <xdr:row>11</xdr:row>
      <xdr:rowOff>95251</xdr:rowOff>
    </xdr:to>
    <xdr:pic>
      <xdr:nvPicPr>
        <xdr:cNvPr id="3" name="Obraz 2" descr="AxiÃ¡lny tlakomer 63mm 1,6 ba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495300" y="1066801"/>
          <a:ext cx="862149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13</xdr:row>
      <xdr:rowOff>38100</xdr:rowOff>
    </xdr:from>
    <xdr:to>
      <xdr:col>0</xdr:col>
      <xdr:colOff>1400175</xdr:colOff>
      <xdr:row>18</xdr:row>
      <xdr:rowOff>133350</xdr:rowOff>
    </xdr:to>
    <xdr:pic>
      <xdr:nvPicPr>
        <xdr:cNvPr id="5" name="Obraz 4" descr="RadiÃ¡lny tlakomer 63mm 1,6 ba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200275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20</xdr:row>
      <xdr:rowOff>28575</xdr:rowOff>
    </xdr:from>
    <xdr:to>
      <xdr:col>0</xdr:col>
      <xdr:colOff>1400175</xdr:colOff>
      <xdr:row>25</xdr:row>
      <xdr:rowOff>123825</xdr:rowOff>
    </xdr:to>
    <xdr:pic>
      <xdr:nvPicPr>
        <xdr:cNvPr id="8" name="Obraz 7" descr="TeplomÄr axiÃ¡lny 0Â°C - 120Â°C 63mm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352800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304800</xdr:colOff>
      <xdr:row>28</xdr:row>
      <xdr:rowOff>142875</xdr:rowOff>
    </xdr:to>
    <xdr:sp macro="" textlink="">
      <xdr:nvSpPr>
        <xdr:cNvPr id="16388" name="AutoShape 4" descr="Znalezione obrazy dla zapytania termomanometr"/>
        <xdr:cNvSpPr>
          <a:spLocks noChangeAspect="1" noChangeArrowheads="1"/>
        </xdr:cNvSpPr>
      </xdr:nvSpPr>
      <xdr:spPr bwMode="auto">
        <a:xfrm>
          <a:off x="0" y="448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304800</xdr:colOff>
      <xdr:row>28</xdr:row>
      <xdr:rowOff>142875</xdr:rowOff>
    </xdr:to>
    <xdr:sp macro="" textlink="">
      <xdr:nvSpPr>
        <xdr:cNvPr id="16389" name="AutoShape 5" descr="Znalezione obrazy dla zapytania termomanometr"/>
        <xdr:cNvSpPr>
          <a:spLocks noChangeAspect="1" noChangeArrowheads="1"/>
        </xdr:cNvSpPr>
      </xdr:nvSpPr>
      <xdr:spPr bwMode="auto">
        <a:xfrm>
          <a:off x="0" y="448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304800</xdr:colOff>
      <xdr:row>28</xdr:row>
      <xdr:rowOff>142875</xdr:rowOff>
    </xdr:to>
    <xdr:sp macro="" textlink="">
      <xdr:nvSpPr>
        <xdr:cNvPr id="16390" name="AutoShape 6" descr="Znalezione obrazy dla zapytania termomanometr"/>
        <xdr:cNvSpPr>
          <a:spLocks noChangeAspect="1" noChangeArrowheads="1"/>
        </xdr:cNvSpPr>
      </xdr:nvSpPr>
      <xdr:spPr bwMode="auto">
        <a:xfrm>
          <a:off x="0" y="4486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504825</xdr:colOff>
      <xdr:row>27</xdr:row>
      <xdr:rowOff>47626</xdr:rowOff>
    </xdr:from>
    <xdr:to>
      <xdr:col>0</xdr:col>
      <xdr:colOff>1352550</xdr:colOff>
      <xdr:row>32</xdr:row>
      <xdr:rowOff>136634</xdr:rowOff>
    </xdr:to>
    <xdr:pic>
      <xdr:nvPicPr>
        <xdr:cNvPr id="13" name="Obraz 12" descr="Znalezione obrazy dla zapytania termomanometr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4533901"/>
          <a:ext cx="847725" cy="898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6</xdr:row>
      <xdr:rowOff>57150</xdr:rowOff>
    </xdr:from>
    <xdr:to>
      <xdr:col>0</xdr:col>
      <xdr:colOff>1352550</xdr:colOff>
      <xdr:row>11</xdr:row>
      <xdr:rowOff>114300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1114425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13</xdr:row>
      <xdr:rowOff>38100</xdr:rowOff>
    </xdr:from>
    <xdr:to>
      <xdr:col>0</xdr:col>
      <xdr:colOff>1362075</xdr:colOff>
      <xdr:row>18</xdr:row>
      <xdr:rowOff>133350</xdr:rowOff>
    </xdr:to>
    <xdr:pic>
      <xdr:nvPicPr>
        <xdr:cNvPr id="3" name="Obraz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257425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20</xdr:row>
      <xdr:rowOff>28575</xdr:rowOff>
    </xdr:from>
    <xdr:to>
      <xdr:col>0</xdr:col>
      <xdr:colOff>1266825</xdr:colOff>
      <xdr:row>24</xdr:row>
      <xdr:rowOff>133350</xdr:rowOff>
    </xdr:to>
    <xdr:pic>
      <xdr:nvPicPr>
        <xdr:cNvPr id="4" name="Obraz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3409950"/>
          <a:ext cx="75247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26</xdr:row>
      <xdr:rowOff>28576</xdr:rowOff>
    </xdr:from>
    <xdr:to>
      <xdr:col>0</xdr:col>
      <xdr:colOff>1228725</xdr:colOff>
      <xdr:row>30</xdr:row>
      <xdr:rowOff>142875</xdr:rowOff>
    </xdr:to>
    <xdr:pic>
      <xdr:nvPicPr>
        <xdr:cNvPr id="5" name="Obraz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4410076"/>
          <a:ext cx="761999" cy="761999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0</xdr:col>
      <xdr:colOff>485775</xdr:colOff>
      <xdr:row>32</xdr:row>
      <xdr:rowOff>19050</xdr:rowOff>
    </xdr:from>
    <xdr:to>
      <xdr:col>0</xdr:col>
      <xdr:colOff>1276350</xdr:colOff>
      <xdr:row>37</xdr:row>
      <xdr:rowOff>0</xdr:rowOff>
    </xdr:to>
    <xdr:pic>
      <xdr:nvPicPr>
        <xdr:cNvPr id="8" name="Obraz 7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5400675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39</xdr:row>
      <xdr:rowOff>57150</xdr:rowOff>
    </xdr:from>
    <xdr:to>
      <xdr:col>0</xdr:col>
      <xdr:colOff>1295400</xdr:colOff>
      <xdr:row>44</xdr:row>
      <xdr:rowOff>114300</xdr:rowOff>
    </xdr:to>
    <xdr:pic>
      <xdr:nvPicPr>
        <xdr:cNvPr id="9" name="Obraz 8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6438900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457202</xdr:colOff>
      <xdr:row>52</xdr:row>
      <xdr:rowOff>28577</xdr:rowOff>
    </xdr:from>
    <xdr:to>
      <xdr:col>0</xdr:col>
      <xdr:colOff>1228726</xdr:colOff>
      <xdr:row>56</xdr:row>
      <xdr:rowOff>152401</xdr:rowOff>
    </xdr:to>
    <xdr:pic>
      <xdr:nvPicPr>
        <xdr:cNvPr id="11" name="Obraz 10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2" y="8572502"/>
          <a:ext cx="771524" cy="771524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447676</xdr:colOff>
      <xdr:row>46</xdr:row>
      <xdr:rowOff>9526</xdr:rowOff>
    </xdr:from>
    <xdr:to>
      <xdr:col>0</xdr:col>
      <xdr:colOff>1247776</xdr:colOff>
      <xdr:row>51</xdr:row>
      <xdr:rowOff>1</xdr:rowOff>
    </xdr:to>
    <xdr:pic>
      <xdr:nvPicPr>
        <xdr:cNvPr id="12" name="Obraz 11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7553326"/>
          <a:ext cx="80010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59</xdr:row>
      <xdr:rowOff>161925</xdr:rowOff>
    </xdr:from>
    <xdr:to>
      <xdr:col>0</xdr:col>
      <xdr:colOff>1272540</xdr:colOff>
      <xdr:row>65</xdr:row>
      <xdr:rowOff>72390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0839450"/>
          <a:ext cx="882015" cy="88201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67</xdr:row>
      <xdr:rowOff>28576</xdr:rowOff>
    </xdr:from>
    <xdr:to>
      <xdr:col>0</xdr:col>
      <xdr:colOff>1219201</xdr:colOff>
      <xdr:row>71</xdr:row>
      <xdr:rowOff>142876</xdr:rowOff>
    </xdr:to>
    <xdr:pic>
      <xdr:nvPicPr>
        <xdr:cNvPr id="14" name="Obraz 13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1" y="11058526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73</xdr:row>
      <xdr:rowOff>200025</xdr:rowOff>
    </xdr:from>
    <xdr:to>
      <xdr:col>0</xdr:col>
      <xdr:colOff>1297305</xdr:colOff>
      <xdr:row>79</xdr:row>
      <xdr:rowOff>125730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13706475"/>
          <a:ext cx="935355" cy="935355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81</xdr:row>
      <xdr:rowOff>209550</xdr:rowOff>
    </xdr:from>
    <xdr:to>
      <xdr:col>0</xdr:col>
      <xdr:colOff>1297305</xdr:colOff>
      <xdr:row>87</xdr:row>
      <xdr:rowOff>125730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15344775"/>
          <a:ext cx="935355" cy="935355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89</xdr:row>
      <xdr:rowOff>28575</xdr:rowOff>
    </xdr:from>
    <xdr:to>
      <xdr:col>0</xdr:col>
      <xdr:colOff>1266825</xdr:colOff>
      <xdr:row>93</xdr:row>
      <xdr:rowOff>104775</xdr:rowOff>
    </xdr:to>
    <xdr:pic>
      <xdr:nvPicPr>
        <xdr:cNvPr id="18" name="Obraz 17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4820900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95</xdr:row>
      <xdr:rowOff>28576</xdr:rowOff>
    </xdr:from>
    <xdr:to>
      <xdr:col>0</xdr:col>
      <xdr:colOff>1295401</xdr:colOff>
      <xdr:row>99</xdr:row>
      <xdr:rowOff>142876</xdr:rowOff>
    </xdr:to>
    <xdr:pic>
      <xdr:nvPicPr>
        <xdr:cNvPr id="19" name="Obraz 18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15821026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101</xdr:row>
      <xdr:rowOff>66676</xdr:rowOff>
    </xdr:from>
    <xdr:to>
      <xdr:col>0</xdr:col>
      <xdr:colOff>1343026</xdr:colOff>
      <xdr:row>106</xdr:row>
      <xdr:rowOff>133351</xdr:rowOff>
    </xdr:to>
    <xdr:pic>
      <xdr:nvPicPr>
        <xdr:cNvPr id="20" name="Obraz 19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16859251"/>
          <a:ext cx="876300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514351</xdr:colOff>
      <xdr:row>108</xdr:row>
      <xdr:rowOff>38101</xdr:rowOff>
    </xdr:from>
    <xdr:to>
      <xdr:col>0</xdr:col>
      <xdr:colOff>1257301</xdr:colOff>
      <xdr:row>112</xdr:row>
      <xdr:rowOff>133351</xdr:rowOff>
    </xdr:to>
    <xdr:pic>
      <xdr:nvPicPr>
        <xdr:cNvPr id="21" name="Obraz 20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1" y="17992726"/>
          <a:ext cx="74295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114</xdr:row>
      <xdr:rowOff>38101</xdr:rowOff>
    </xdr:from>
    <xdr:to>
      <xdr:col>0</xdr:col>
      <xdr:colOff>1276351</xdr:colOff>
      <xdr:row>118</xdr:row>
      <xdr:rowOff>133351</xdr:rowOff>
    </xdr:to>
    <xdr:pic>
      <xdr:nvPicPr>
        <xdr:cNvPr id="22" name="Obraz 21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18992851"/>
          <a:ext cx="74295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485776</xdr:colOff>
      <xdr:row>120</xdr:row>
      <xdr:rowOff>38101</xdr:rowOff>
    </xdr:from>
    <xdr:to>
      <xdr:col>0</xdr:col>
      <xdr:colOff>1266826</xdr:colOff>
      <xdr:row>124</xdr:row>
      <xdr:rowOff>142876</xdr:rowOff>
    </xdr:to>
    <xdr:pic>
      <xdr:nvPicPr>
        <xdr:cNvPr id="24" name="Obraz 23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6" y="20012026"/>
          <a:ext cx="781050" cy="781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6</xdr:row>
      <xdr:rowOff>28575</xdr:rowOff>
    </xdr:from>
    <xdr:to>
      <xdr:col>0</xdr:col>
      <xdr:colOff>1362075</xdr:colOff>
      <xdr:row>11</xdr:row>
      <xdr:rowOff>152400</xdr:rowOff>
    </xdr:to>
    <xdr:pic>
      <xdr:nvPicPr>
        <xdr:cNvPr id="8" name="Obraz 7" descr="Koleno 90Â° FF 1/2&quot;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0287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438151</xdr:colOff>
      <xdr:row>13</xdr:row>
      <xdr:rowOff>38101</xdr:rowOff>
    </xdr:from>
    <xdr:to>
      <xdr:col>0</xdr:col>
      <xdr:colOff>1352550</xdr:colOff>
      <xdr:row>18</xdr:row>
      <xdr:rowOff>142875</xdr:rowOff>
    </xdr:to>
    <xdr:pic>
      <xdr:nvPicPr>
        <xdr:cNvPr id="9" name="Obraz 8" descr="Koleno 90Â° MF 1/2&quot;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2200276"/>
          <a:ext cx="914399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20</xdr:row>
      <xdr:rowOff>57150</xdr:rowOff>
    </xdr:from>
    <xdr:to>
      <xdr:col>0</xdr:col>
      <xdr:colOff>1285875</xdr:colOff>
      <xdr:row>25</xdr:row>
      <xdr:rowOff>85725</xdr:rowOff>
    </xdr:to>
    <xdr:pic>
      <xdr:nvPicPr>
        <xdr:cNvPr id="11" name="Obraz 10" descr="T-kus FF 3/4&quot;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381375"/>
          <a:ext cx="838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352425</xdr:colOff>
      <xdr:row>30</xdr:row>
      <xdr:rowOff>38100</xdr:rowOff>
    </xdr:from>
    <xdr:ext cx="1066800" cy="1066800"/>
    <xdr:pic>
      <xdr:nvPicPr>
        <xdr:cNvPr id="13" name="Obraz 12" descr="T-kus FF 3/4&quot;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5753100"/>
          <a:ext cx="10668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666751</xdr:colOff>
      <xdr:row>41</xdr:row>
      <xdr:rowOff>47626</xdr:rowOff>
    </xdr:from>
    <xdr:to>
      <xdr:col>0</xdr:col>
      <xdr:colOff>1173727</xdr:colOff>
      <xdr:row>46</xdr:row>
      <xdr:rowOff>95251</xdr:rowOff>
    </xdr:to>
    <xdr:pic>
      <xdr:nvPicPr>
        <xdr:cNvPr id="15" name="Obraz 14" descr="nypel_ocynk kopia.jpg">
          <a:extLst>
            <a:ext uri="{FF2B5EF4-FFF2-40B4-BE49-F238E27FC236}">
              <a16:creationId xmlns:a16="http://schemas.microsoft.com/office/drawing/2014/main" xmlns="" id="{00000000-0008-0000-1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1" y="6829426"/>
          <a:ext cx="506976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51</xdr:row>
      <xdr:rowOff>114300</xdr:rowOff>
    </xdr:from>
    <xdr:to>
      <xdr:col>0</xdr:col>
      <xdr:colOff>1283625</xdr:colOff>
      <xdr:row>58</xdr:row>
      <xdr:rowOff>23905</xdr:rowOff>
    </xdr:to>
    <xdr:pic>
      <xdr:nvPicPr>
        <xdr:cNvPr id="17" name="Obraz 16" descr="nypel_red_ocynk kopia.jpg">
          <a:extLst>
            <a:ext uri="{FF2B5EF4-FFF2-40B4-BE49-F238E27FC236}">
              <a16:creationId xmlns:a16="http://schemas.microsoft.com/office/drawing/2014/main" xmlns="" id="{00000000-0008-0000-1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61975" y="9829800"/>
          <a:ext cx="721650" cy="1043080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65</xdr:row>
      <xdr:rowOff>0</xdr:rowOff>
    </xdr:from>
    <xdr:to>
      <xdr:col>0</xdr:col>
      <xdr:colOff>1188300</xdr:colOff>
      <xdr:row>69</xdr:row>
      <xdr:rowOff>45659</xdr:rowOff>
    </xdr:to>
    <xdr:pic>
      <xdr:nvPicPr>
        <xdr:cNvPr id="18" name="Obraz 17" descr="mufa_ocynk kopia.jpg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9125" y="10725150"/>
          <a:ext cx="569175" cy="693359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73</xdr:row>
      <xdr:rowOff>104775</xdr:rowOff>
    </xdr:from>
    <xdr:to>
      <xdr:col>0</xdr:col>
      <xdr:colOff>1217671</xdr:colOff>
      <xdr:row>78</xdr:row>
      <xdr:rowOff>47550</xdr:rowOff>
    </xdr:to>
    <xdr:pic>
      <xdr:nvPicPr>
        <xdr:cNvPr id="21" name="Obraz 20" descr="mufa_red_ocynk kopia.jpg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81025" y="14011275"/>
          <a:ext cx="636646" cy="752400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82</xdr:row>
      <xdr:rowOff>104775</xdr:rowOff>
    </xdr:from>
    <xdr:to>
      <xdr:col>0</xdr:col>
      <xdr:colOff>1195425</xdr:colOff>
      <xdr:row>86</xdr:row>
      <xdr:rowOff>82646</xdr:rowOff>
    </xdr:to>
    <xdr:pic>
      <xdr:nvPicPr>
        <xdr:cNvPr id="22" name="Obraz 21" descr="korek_ocynk kopia.jpg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15725775"/>
          <a:ext cx="614400" cy="625571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89</xdr:row>
      <xdr:rowOff>95250</xdr:rowOff>
    </xdr:from>
    <xdr:to>
      <xdr:col>0</xdr:col>
      <xdr:colOff>1209825</xdr:colOff>
      <xdr:row>93</xdr:row>
      <xdr:rowOff>76350</xdr:rowOff>
    </xdr:to>
    <xdr:pic>
      <xdr:nvPicPr>
        <xdr:cNvPr id="23" name="Obraz 22" descr="OC.ZASLEPKA kopia.jpg">
          <a:extLst>
            <a:ext uri="{FF2B5EF4-FFF2-40B4-BE49-F238E27FC236}">
              <a16:creationId xmlns:a16="http://schemas.microsoft.com/office/drawing/2014/main" xmlns="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81025" y="17049750"/>
          <a:ext cx="628800" cy="6288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100</xdr:row>
      <xdr:rowOff>47625</xdr:rowOff>
    </xdr:from>
    <xdr:to>
      <xdr:col>0</xdr:col>
      <xdr:colOff>1260475</xdr:colOff>
      <xdr:row>104</xdr:row>
      <xdr:rowOff>98425</xdr:rowOff>
    </xdr:to>
    <xdr:pic>
      <xdr:nvPicPr>
        <xdr:cNvPr id="26" name="Obraz 25" descr="redukcja_ocynk kopia.jpg">
          <a:extLst>
            <a:ext uri="{FF2B5EF4-FFF2-40B4-BE49-F238E27FC236}">
              <a16:creationId xmlns:a16="http://schemas.microsoft.com/office/drawing/2014/main" xmlns="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61975" y="19097625"/>
          <a:ext cx="698500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111</xdr:row>
      <xdr:rowOff>152400</xdr:rowOff>
    </xdr:from>
    <xdr:to>
      <xdr:col>0</xdr:col>
      <xdr:colOff>1276350</xdr:colOff>
      <xdr:row>116</xdr:row>
      <xdr:rowOff>137334</xdr:rowOff>
    </xdr:to>
    <xdr:pic>
      <xdr:nvPicPr>
        <xdr:cNvPr id="27" name="Obraz 26" descr="srubunek_ocynk kopia.jpg">
          <a:extLst>
            <a:ext uri="{FF2B5EF4-FFF2-40B4-BE49-F238E27FC236}">
              <a16:creationId xmlns:a16="http://schemas.microsoft.com/office/drawing/2014/main" xmlns="" id="{00000000-0008-0000-1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1500" y="21297900"/>
          <a:ext cx="704850" cy="7945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7</xdr:row>
      <xdr:rowOff>9525</xdr:rowOff>
    </xdr:from>
    <xdr:to>
      <xdr:col>0</xdr:col>
      <xdr:colOff>1352550</xdr:colOff>
      <xdr:row>11</xdr:row>
      <xdr:rowOff>161925</xdr:rowOff>
    </xdr:to>
    <xdr:pic>
      <xdr:nvPicPr>
        <xdr:cNvPr id="3" name="Picture 1" descr="http://www.conexbanninger.com/uploads/fd896b9c8520bc7050a8414cbbe0feb32b8334f7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1343025"/>
          <a:ext cx="914400" cy="914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400050</xdr:colOff>
      <xdr:row>15</xdr:row>
      <xdr:rowOff>19050</xdr:rowOff>
    </xdr:from>
    <xdr:to>
      <xdr:col>0</xdr:col>
      <xdr:colOff>1365885</xdr:colOff>
      <xdr:row>19</xdr:row>
      <xdr:rowOff>170815</xdr:rowOff>
    </xdr:to>
    <xdr:pic>
      <xdr:nvPicPr>
        <xdr:cNvPr id="6" name="Picture 2" descr="http://www.conexbanninger.com/uploads/9665caa7a970af81f97ba51934e53615e6902555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0050" y="2876550"/>
          <a:ext cx="965835" cy="9137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409575</xdr:colOff>
      <xdr:row>23</xdr:row>
      <xdr:rowOff>76200</xdr:rowOff>
    </xdr:from>
    <xdr:to>
      <xdr:col>0</xdr:col>
      <xdr:colOff>1390650</xdr:colOff>
      <xdr:row>28</xdr:row>
      <xdr:rowOff>52070</xdr:rowOff>
    </xdr:to>
    <xdr:pic>
      <xdr:nvPicPr>
        <xdr:cNvPr id="7" name="Picture 4" descr="http://www.conexbanninger.com/uploads/fddeabd3b5203c6ed672820a31b8bf9b0d498d52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9575" y="4457700"/>
          <a:ext cx="981075" cy="9283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390525</xdr:colOff>
      <xdr:row>31</xdr:row>
      <xdr:rowOff>85725</xdr:rowOff>
    </xdr:from>
    <xdr:to>
      <xdr:col>0</xdr:col>
      <xdr:colOff>1343025</xdr:colOff>
      <xdr:row>36</xdr:row>
      <xdr:rowOff>34925</xdr:rowOff>
    </xdr:to>
    <xdr:pic>
      <xdr:nvPicPr>
        <xdr:cNvPr id="9" name="Picture 5" descr="http://www.conexbanninger.com/uploads/2696752b5cd74b241c8904ea69b94268b290c60c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0525" y="5991225"/>
          <a:ext cx="952500" cy="901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428625</xdr:colOff>
      <xdr:row>39</xdr:row>
      <xdr:rowOff>47625</xdr:rowOff>
    </xdr:from>
    <xdr:to>
      <xdr:col>0</xdr:col>
      <xdr:colOff>1333500</xdr:colOff>
      <xdr:row>43</xdr:row>
      <xdr:rowOff>142240</xdr:rowOff>
    </xdr:to>
    <xdr:pic>
      <xdr:nvPicPr>
        <xdr:cNvPr id="11" name="Picture 7" descr="http://www.conexbanninger.com/uploads/70e51aea13c34fe0826222c75effac136095f8af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28625" y="7477125"/>
          <a:ext cx="904875" cy="8566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457200</xdr:colOff>
      <xdr:row>51</xdr:row>
      <xdr:rowOff>9525</xdr:rowOff>
    </xdr:from>
    <xdr:to>
      <xdr:col>0</xdr:col>
      <xdr:colOff>1362075</xdr:colOff>
      <xdr:row>55</xdr:row>
      <xdr:rowOff>104140</xdr:rowOff>
    </xdr:to>
    <xdr:pic>
      <xdr:nvPicPr>
        <xdr:cNvPr id="13" name="Picture 7" descr="http://www.conexbanninger.com/uploads/70e51aea13c34fe0826222c75effac136095f8af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57200" y="9725025"/>
          <a:ext cx="904875" cy="8566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495300</xdr:colOff>
      <xdr:row>64</xdr:row>
      <xdr:rowOff>66675</xdr:rowOff>
    </xdr:from>
    <xdr:to>
      <xdr:col>0</xdr:col>
      <xdr:colOff>1410335</xdr:colOff>
      <xdr:row>68</xdr:row>
      <xdr:rowOff>171450</xdr:rowOff>
    </xdr:to>
    <xdr:pic>
      <xdr:nvPicPr>
        <xdr:cNvPr id="16" name="Picture 10" descr="http://www.conexbanninger.com/uploads/7e106210c4c90d4f55f36b598218310508484d82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95300" y="12258675"/>
          <a:ext cx="915035" cy="866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514350</xdr:colOff>
      <xdr:row>72</xdr:row>
      <xdr:rowOff>152400</xdr:rowOff>
    </xdr:from>
    <xdr:to>
      <xdr:col>0</xdr:col>
      <xdr:colOff>1323975</xdr:colOff>
      <xdr:row>77</xdr:row>
      <xdr:rowOff>9525</xdr:rowOff>
    </xdr:to>
    <xdr:pic>
      <xdr:nvPicPr>
        <xdr:cNvPr id="18" name="Picture 14" descr="http://www.ibpgroup.com.pl/wp-content/uploads/catablog/thumbnails/b-press_cabon_PC4002G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14350" y="13877925"/>
          <a:ext cx="809625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514350</xdr:colOff>
      <xdr:row>82</xdr:row>
      <xdr:rowOff>9525</xdr:rowOff>
    </xdr:from>
    <xdr:to>
      <xdr:col>0</xdr:col>
      <xdr:colOff>1323975</xdr:colOff>
      <xdr:row>86</xdr:row>
      <xdr:rowOff>57150</xdr:rowOff>
    </xdr:to>
    <xdr:pic>
      <xdr:nvPicPr>
        <xdr:cNvPr id="20" name="Picture 13" descr="http://www.ibpgroup.com.pl/wp-content/uploads/catablog/thumbnails/b-press_cabon_PC4001G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14350" y="15630525"/>
          <a:ext cx="809625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409575</xdr:colOff>
      <xdr:row>92</xdr:row>
      <xdr:rowOff>38100</xdr:rowOff>
    </xdr:from>
    <xdr:to>
      <xdr:col>0</xdr:col>
      <xdr:colOff>1362075</xdr:colOff>
      <xdr:row>96</xdr:row>
      <xdr:rowOff>177800</xdr:rowOff>
    </xdr:to>
    <xdr:pic>
      <xdr:nvPicPr>
        <xdr:cNvPr id="22" name="Picture 9" descr="http://www.conexbanninger.com/uploads/fcd7d31c954934469264d16e7350410fa0fcdb05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9575" y="17564100"/>
          <a:ext cx="952500" cy="901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542925</xdr:colOff>
      <xdr:row>108</xdr:row>
      <xdr:rowOff>114300</xdr:rowOff>
    </xdr:from>
    <xdr:to>
      <xdr:col>0</xdr:col>
      <xdr:colOff>1352550</xdr:colOff>
      <xdr:row>112</xdr:row>
      <xdr:rowOff>161925</xdr:rowOff>
    </xdr:to>
    <xdr:pic>
      <xdr:nvPicPr>
        <xdr:cNvPr id="24" name="Picture 16" descr="http://www.ibpgroup.com.pl/wp-content/uploads/catablog/thumbnails/b-press_cabon_PC4130G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42925" y="20688300"/>
          <a:ext cx="809625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542925</xdr:colOff>
      <xdr:row>119</xdr:row>
      <xdr:rowOff>142875</xdr:rowOff>
    </xdr:from>
    <xdr:to>
      <xdr:col>0</xdr:col>
      <xdr:colOff>1352550</xdr:colOff>
      <xdr:row>124</xdr:row>
      <xdr:rowOff>0</xdr:rowOff>
    </xdr:to>
    <xdr:pic>
      <xdr:nvPicPr>
        <xdr:cNvPr id="26" name="Picture 18" descr="http://www.ibpgroup.com.pl/wp-content/uploads/catablog/thumbnails/b-press_cabon_PC4270G.jpg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42925" y="22812375"/>
          <a:ext cx="809625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428625</xdr:colOff>
      <xdr:row>130</xdr:row>
      <xdr:rowOff>47625</xdr:rowOff>
    </xdr:from>
    <xdr:to>
      <xdr:col>0</xdr:col>
      <xdr:colOff>1427480</xdr:colOff>
      <xdr:row>135</xdr:row>
      <xdr:rowOff>93980</xdr:rowOff>
    </xdr:to>
    <xdr:pic>
      <xdr:nvPicPr>
        <xdr:cNvPr id="28" name="Picture 17" descr="http://www.ibpgroup.com.pl/wp-content/uploads/catablog/thumbnails/b-press_cabon_PC4243G.jpg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8625" y="24812625"/>
          <a:ext cx="998855" cy="9988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523875</xdr:colOff>
      <xdr:row>137</xdr:row>
      <xdr:rowOff>161925</xdr:rowOff>
    </xdr:from>
    <xdr:to>
      <xdr:col>0</xdr:col>
      <xdr:colOff>1490980</xdr:colOff>
      <xdr:row>142</xdr:row>
      <xdr:rowOff>176530</xdr:rowOff>
    </xdr:to>
    <xdr:pic>
      <xdr:nvPicPr>
        <xdr:cNvPr id="30" name="Picture 19" descr="http://www.ibpgroup.com.pl/wp-content/uploads/catablog/thumbnails/b-press_cabon_PC4275.jpg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23875" y="26260425"/>
          <a:ext cx="967105" cy="9671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504825</xdr:colOff>
      <xdr:row>146</xdr:row>
      <xdr:rowOff>47625</xdr:rowOff>
    </xdr:from>
    <xdr:to>
      <xdr:col>0</xdr:col>
      <xdr:colOff>1314450</xdr:colOff>
      <xdr:row>150</xdr:row>
      <xdr:rowOff>95250</xdr:rowOff>
    </xdr:to>
    <xdr:pic>
      <xdr:nvPicPr>
        <xdr:cNvPr id="32" name="Picture 12" descr="http://www.ibpgroup.com.pl/wp-content/uploads/catablog/thumbnails/b-press_cabon_PC5301.jpg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04825" y="27860625"/>
          <a:ext cx="809625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171451</xdr:colOff>
      <xdr:row>154</xdr:row>
      <xdr:rowOff>9526</xdr:rowOff>
    </xdr:from>
    <xdr:to>
      <xdr:col>0</xdr:col>
      <xdr:colOff>1714500</xdr:colOff>
      <xdr:row>158</xdr:row>
      <xdr:rowOff>148667</xdr:rowOff>
    </xdr:to>
    <xdr:pic>
      <xdr:nvPicPr>
        <xdr:cNvPr id="21" name="Obraz 20" descr="Znalezione obrazy dla zapytania rury ze stali wÄglowej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29203651"/>
          <a:ext cx="1543049" cy="901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695327</xdr:colOff>
      <xdr:row>8</xdr:row>
      <xdr:rowOff>28577</xdr:rowOff>
    </xdr:from>
    <xdr:to>
      <xdr:col>0</xdr:col>
      <xdr:colOff>1133610</xdr:colOff>
      <xdr:row>15</xdr:row>
      <xdr:rowOff>156019</xdr:rowOff>
    </xdr:to>
    <xdr:pic>
      <xdr:nvPicPr>
        <xdr:cNvPr id="3" name="Obraz 2" descr="rura_ocynk kopia - Kopia.jpg">
          <a:extLst>
            <a:ext uri="{FF2B5EF4-FFF2-40B4-BE49-F238E27FC236}">
              <a16:creationId xmlns=""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6200000">
          <a:off x="183998" y="2063906"/>
          <a:ext cx="1460942" cy="438283"/>
        </a:xfrm>
        <a:prstGeom prst="rect">
          <a:avLst/>
        </a:prstGeom>
      </xdr:spPr>
    </xdr:pic>
    <xdr:clientData/>
  </xdr:twoCellAnchor>
  <xdr:oneCellAnchor>
    <xdr:from>
      <xdr:col>0</xdr:col>
      <xdr:colOff>695327</xdr:colOff>
      <xdr:row>21</xdr:row>
      <xdr:rowOff>28577</xdr:rowOff>
    </xdr:from>
    <xdr:ext cx="438283" cy="1460942"/>
    <xdr:pic>
      <xdr:nvPicPr>
        <xdr:cNvPr id="4" name="Obraz 3" descr="rura_ocynk kopia - Kopia.jpg">
          <a:extLst>
            <a:ext uri="{FF2B5EF4-FFF2-40B4-BE49-F238E27FC236}">
              <a16:creationId xmlns=""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6200000">
          <a:off x="183998" y="2063906"/>
          <a:ext cx="1460942" cy="438283"/>
        </a:xfrm>
        <a:prstGeom prst="rect">
          <a:avLst/>
        </a:prstGeom>
      </xdr:spPr>
    </xdr:pic>
    <xdr:clientData/>
  </xdr:oneCellAnchor>
  <xdr:oneCellAnchor>
    <xdr:from>
      <xdr:col>0</xdr:col>
      <xdr:colOff>695327</xdr:colOff>
      <xdr:row>35</xdr:row>
      <xdr:rowOff>28577</xdr:rowOff>
    </xdr:from>
    <xdr:ext cx="438283" cy="1460942"/>
    <xdr:pic>
      <xdr:nvPicPr>
        <xdr:cNvPr id="5" name="Obraz 4" descr="rura_ocynk kopia - Kopia.jpg">
          <a:extLst>
            <a:ext uri="{FF2B5EF4-FFF2-40B4-BE49-F238E27FC236}">
              <a16:creationId xmlns=""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6200000">
          <a:off x="183998" y="4730906"/>
          <a:ext cx="1460942" cy="438283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342901</xdr:colOff>
      <xdr:row>14</xdr:row>
      <xdr:rowOff>66676</xdr:rowOff>
    </xdr:from>
    <xdr:to>
      <xdr:col>0</xdr:col>
      <xdr:colOff>1352550</xdr:colOff>
      <xdr:row>20</xdr:row>
      <xdr:rowOff>104775</xdr:rowOff>
    </xdr:to>
    <xdr:pic>
      <xdr:nvPicPr>
        <xdr:cNvPr id="7" name="Obraz 6" descr="https://zavelkoobchodneceny.sk/wp-content/uploads/2018/05/Uponor-PEXA-16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2390776"/>
          <a:ext cx="1009649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314326</xdr:colOff>
      <xdr:row>6</xdr:row>
      <xdr:rowOff>38101</xdr:rowOff>
    </xdr:from>
    <xdr:to>
      <xdr:col>0</xdr:col>
      <xdr:colOff>1343026</xdr:colOff>
      <xdr:row>12</xdr:row>
      <xdr:rowOff>95251</xdr:rowOff>
    </xdr:to>
    <xdr:pic>
      <xdr:nvPicPr>
        <xdr:cNvPr id="8" name="Obraz 7" descr="https://zavelkoobchodneceny.sk/wp-content/uploads/2017/12/rehau-rautherm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1038226"/>
          <a:ext cx="1028700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30</xdr:row>
      <xdr:rowOff>85725</xdr:rowOff>
    </xdr:from>
    <xdr:to>
      <xdr:col>0</xdr:col>
      <xdr:colOff>1381125</xdr:colOff>
      <xdr:row>36</xdr:row>
      <xdr:rowOff>133350</xdr:rowOff>
    </xdr:to>
    <xdr:pic>
      <xdr:nvPicPr>
        <xdr:cNvPr id="13" name="Obraz 12" descr="Trubka KELLER PE-RT 17 x 2.0mm 200m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286375"/>
          <a:ext cx="10191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333376</xdr:colOff>
      <xdr:row>45</xdr:row>
      <xdr:rowOff>28576</xdr:rowOff>
    </xdr:from>
    <xdr:to>
      <xdr:col>0</xdr:col>
      <xdr:colOff>1438276</xdr:colOff>
      <xdr:row>52</xdr:row>
      <xdr:rowOff>1</xdr:rowOff>
    </xdr:to>
    <xdr:pic>
      <xdr:nvPicPr>
        <xdr:cNvPr id="16" name="Obraz 15" descr="https://zavelkoobchodneceny.sk/wp-content/uploads/2018/05/herz-plasthlinik-pert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7800976"/>
          <a:ext cx="11049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</xdr:colOff>
      <xdr:row>38</xdr:row>
      <xdr:rowOff>9525</xdr:rowOff>
    </xdr:from>
    <xdr:to>
      <xdr:col>0</xdr:col>
      <xdr:colOff>1352550</xdr:colOff>
      <xdr:row>43</xdr:row>
      <xdr:rowOff>142875</xdr:rowOff>
    </xdr:to>
    <xdr:pic>
      <xdr:nvPicPr>
        <xdr:cNvPr id="18" name="Obraz 17" descr="https://zavelkoobchodneceny.sk/wp-content/uploads/2018/05/herz-herzline-pert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6591300"/>
          <a:ext cx="9429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53</xdr:row>
      <xdr:rowOff>38101</xdr:rowOff>
    </xdr:from>
    <xdr:to>
      <xdr:col>0</xdr:col>
      <xdr:colOff>1323975</xdr:colOff>
      <xdr:row>59</xdr:row>
      <xdr:rowOff>85725</xdr:rowOff>
    </xdr:to>
    <xdr:pic>
      <xdr:nvPicPr>
        <xdr:cNvPr id="20" name="Obraz 19" descr="https://zavelkoobchodneceny.sk/wp-content/uploads/2018/07/viessmann-vipex-vipert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8820151"/>
          <a:ext cx="1019174" cy="1019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69</xdr:row>
      <xdr:rowOff>28576</xdr:rowOff>
    </xdr:from>
    <xdr:to>
      <xdr:col>0</xdr:col>
      <xdr:colOff>1589701</xdr:colOff>
      <xdr:row>75</xdr:row>
      <xdr:rowOff>152400</xdr:rowOff>
    </xdr:to>
    <xdr:pic>
      <xdr:nvPicPr>
        <xdr:cNvPr id="23" name="Obraz 22" descr="Trubka FLP ULTRA PEX/AL/PE 16 x 2.0mm 100m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11458576"/>
          <a:ext cx="1399200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390525</xdr:colOff>
      <xdr:row>77</xdr:row>
      <xdr:rowOff>47625</xdr:rowOff>
    </xdr:from>
    <xdr:to>
      <xdr:col>0</xdr:col>
      <xdr:colOff>1447800</xdr:colOff>
      <xdr:row>83</xdr:row>
      <xdr:rowOff>133350</xdr:rowOff>
    </xdr:to>
    <xdr:pic>
      <xdr:nvPicPr>
        <xdr:cNvPr id="28" name="Obraz 27" descr="Trubka HYDROLAND PEX/AL/PEX 16 x 2.0mm 100M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963650"/>
          <a:ext cx="10572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22</xdr:row>
      <xdr:rowOff>47625</xdr:rowOff>
    </xdr:from>
    <xdr:to>
      <xdr:col>0</xdr:col>
      <xdr:colOff>1428749</xdr:colOff>
      <xdr:row>28</xdr:row>
      <xdr:rowOff>152399</xdr:rowOff>
    </xdr:to>
    <xdr:pic>
      <xdr:nvPicPr>
        <xdr:cNvPr id="14" name="Obraz 13" descr="https://zavelkoobchodneceny.sk/wp-content/uploads/2018/05/Uponor-PEXA-1617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838575"/>
          <a:ext cx="1076324" cy="1076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61</xdr:row>
      <xdr:rowOff>9525</xdr:rowOff>
    </xdr:from>
    <xdr:to>
      <xdr:col>0</xdr:col>
      <xdr:colOff>1352550</xdr:colOff>
      <xdr:row>67</xdr:row>
      <xdr:rowOff>95250</xdr:rowOff>
    </xdr:to>
    <xdr:pic>
      <xdr:nvPicPr>
        <xdr:cNvPr id="15" name="Obraz 14" descr="https://zavelkoobchodneceny.sk/wp-content/uploads/2018/07/viessmann-vipex-vipert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115550"/>
          <a:ext cx="105727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85</xdr:row>
      <xdr:rowOff>38100</xdr:rowOff>
    </xdr:from>
    <xdr:to>
      <xdr:col>0</xdr:col>
      <xdr:colOff>1381125</xdr:colOff>
      <xdr:row>90</xdr:row>
      <xdr:rowOff>152400</xdr:rowOff>
    </xdr:to>
    <xdr:pic>
      <xdr:nvPicPr>
        <xdr:cNvPr id="22" name="Obraz 21" descr="Trubka HYDROLAND PEX/AL/PEX 16 x 2.0mm 100M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5906750"/>
          <a:ext cx="92392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30</xdr:row>
      <xdr:rowOff>85725</xdr:rowOff>
    </xdr:from>
    <xdr:to>
      <xdr:col>0</xdr:col>
      <xdr:colOff>1257300</xdr:colOff>
      <xdr:row>34</xdr:row>
      <xdr:rowOff>119444</xdr:rowOff>
    </xdr:to>
    <xdr:pic>
      <xdr:nvPicPr>
        <xdr:cNvPr id="3" name="Obraz 2" descr="pex_kolano 90 kopia.jpg">
          <a:extLst>
            <a:ext uri="{FF2B5EF4-FFF2-40B4-BE49-F238E27FC236}">
              <a16:creationId xmlns=""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1975" y="5086350"/>
          <a:ext cx="695325" cy="68141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36</xdr:row>
      <xdr:rowOff>114300</xdr:rowOff>
    </xdr:from>
    <xdr:to>
      <xdr:col>0</xdr:col>
      <xdr:colOff>1265340</xdr:colOff>
      <xdr:row>41</xdr:row>
      <xdr:rowOff>79375</xdr:rowOff>
    </xdr:to>
    <xdr:pic>
      <xdr:nvPicPr>
        <xdr:cNvPr id="5" name="Obraz 4" descr="pex_kolano GW kopia.jpg">
          <a:extLst>
            <a:ext uri="{FF2B5EF4-FFF2-40B4-BE49-F238E27FC236}">
              <a16:creationId xmlns=""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H="1">
          <a:off x="523875" y="6143625"/>
          <a:ext cx="741465" cy="774700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43</xdr:row>
      <xdr:rowOff>180975</xdr:rowOff>
    </xdr:from>
    <xdr:to>
      <xdr:col>0</xdr:col>
      <xdr:colOff>1323975</xdr:colOff>
      <xdr:row>49</xdr:row>
      <xdr:rowOff>79374</xdr:rowOff>
    </xdr:to>
    <xdr:pic>
      <xdr:nvPicPr>
        <xdr:cNvPr id="7" name="Obraz 6" descr="pex_kolano 90 GZ kopia.jpg">
          <a:extLst>
            <a:ext uri="{FF2B5EF4-FFF2-40B4-BE49-F238E27FC236}">
              <a16:creationId xmlns=""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flipH="1">
          <a:off x="514350" y="4181475"/>
          <a:ext cx="809625" cy="888999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51</xdr:row>
      <xdr:rowOff>66675</xdr:rowOff>
    </xdr:from>
    <xdr:to>
      <xdr:col>0</xdr:col>
      <xdr:colOff>1285875</xdr:colOff>
      <xdr:row>55</xdr:row>
      <xdr:rowOff>69889</xdr:rowOff>
    </xdr:to>
    <xdr:pic>
      <xdr:nvPicPr>
        <xdr:cNvPr id="9" name="Obraz 8" descr="pex_kolano 90 GW naścienne kopia.jpg">
          <a:extLst>
            <a:ext uri="{FF2B5EF4-FFF2-40B4-BE49-F238E27FC236}">
              <a16:creationId xmlns="" xmlns:a16="http://schemas.microsoft.com/office/drawing/2014/main" id="{00000000-0008-0000-1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52450" y="8582025"/>
          <a:ext cx="733425" cy="65091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57</xdr:row>
      <xdr:rowOff>28575</xdr:rowOff>
    </xdr:from>
    <xdr:to>
      <xdr:col>0</xdr:col>
      <xdr:colOff>1362075</xdr:colOff>
      <xdr:row>60</xdr:row>
      <xdr:rowOff>147828</xdr:rowOff>
    </xdr:to>
    <xdr:pic>
      <xdr:nvPicPr>
        <xdr:cNvPr id="11" name="Obraz 10" descr="pex_kolano 90 kopia.jpg">
          <a:extLst>
            <a:ext uri="{FF2B5EF4-FFF2-40B4-BE49-F238E27FC236}">
              <a16:creationId xmlns=""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0" y="9544050"/>
          <a:ext cx="695325" cy="605028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62</xdr:row>
      <xdr:rowOff>180975</xdr:rowOff>
    </xdr:from>
    <xdr:to>
      <xdr:col>0</xdr:col>
      <xdr:colOff>1352550</xdr:colOff>
      <xdr:row>66</xdr:row>
      <xdr:rowOff>84296</xdr:rowOff>
    </xdr:to>
    <xdr:pic>
      <xdr:nvPicPr>
        <xdr:cNvPr id="13" name="Obraz 12" descr="pex_trojnik kopia.jpg">
          <a:extLst>
            <a:ext uri="{FF2B5EF4-FFF2-40B4-BE49-F238E27FC236}">
              <a16:creationId xmlns=""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52450" y="8181975"/>
          <a:ext cx="800100" cy="570071"/>
        </a:xfrm>
        <a:prstGeom prst="rect">
          <a:avLst/>
        </a:prstGeom>
      </xdr:spPr>
    </xdr:pic>
    <xdr:clientData/>
  </xdr:twoCellAnchor>
  <xdr:twoCellAnchor editAs="oneCell">
    <xdr:from>
      <xdr:col>0</xdr:col>
      <xdr:colOff>535796</xdr:colOff>
      <xdr:row>69</xdr:row>
      <xdr:rowOff>83329</xdr:rowOff>
    </xdr:from>
    <xdr:to>
      <xdr:col>0</xdr:col>
      <xdr:colOff>1362555</xdr:colOff>
      <xdr:row>73</xdr:row>
      <xdr:rowOff>19531</xdr:rowOff>
    </xdr:to>
    <xdr:pic>
      <xdr:nvPicPr>
        <xdr:cNvPr id="16" name="Obraz 15" descr="pex_trojnik_GW kopia.jpg">
          <a:extLst>
            <a:ext uri="{FF2B5EF4-FFF2-40B4-BE49-F238E27FC236}">
              <a16:creationId xmlns=""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80776">
          <a:off x="535796" y="9417829"/>
          <a:ext cx="826759" cy="583902"/>
        </a:xfrm>
        <a:prstGeom prst="rect">
          <a:avLst/>
        </a:prstGeom>
      </xdr:spPr>
    </xdr:pic>
    <xdr:clientData/>
  </xdr:twoCellAnchor>
  <xdr:twoCellAnchor editAs="oneCell">
    <xdr:from>
      <xdr:col>0</xdr:col>
      <xdr:colOff>485240</xdr:colOff>
      <xdr:row>76</xdr:row>
      <xdr:rowOff>48160</xdr:rowOff>
    </xdr:from>
    <xdr:to>
      <xdr:col>0</xdr:col>
      <xdr:colOff>1386937</xdr:colOff>
      <xdr:row>79</xdr:row>
      <xdr:rowOff>120113</xdr:rowOff>
    </xdr:to>
    <xdr:pic>
      <xdr:nvPicPr>
        <xdr:cNvPr id="17" name="Obraz 16" descr="pex_trojnik GZ kopia.jpg">
          <a:extLst>
            <a:ext uri="{FF2B5EF4-FFF2-40B4-BE49-F238E27FC236}">
              <a16:creationId xmlns=""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85240" y="10716160"/>
          <a:ext cx="901697" cy="557728"/>
        </a:xfrm>
        <a:prstGeom prst="rect">
          <a:avLst/>
        </a:prstGeom>
      </xdr:spPr>
    </xdr:pic>
    <xdr:clientData/>
  </xdr:twoCellAnchor>
  <xdr:twoCellAnchor editAs="oneCell">
    <xdr:from>
      <xdr:col>0</xdr:col>
      <xdr:colOff>544116</xdr:colOff>
      <xdr:row>82</xdr:row>
      <xdr:rowOff>103584</xdr:rowOff>
    </xdr:from>
    <xdr:to>
      <xdr:col>0</xdr:col>
      <xdr:colOff>1344216</xdr:colOff>
      <xdr:row>86</xdr:row>
      <xdr:rowOff>105966</xdr:rowOff>
    </xdr:to>
    <xdr:pic>
      <xdr:nvPicPr>
        <xdr:cNvPr id="19" name="Obraz 18" descr="pex_trojnik_red kopia.jpg">
          <a:extLst>
            <a:ext uri="{FF2B5EF4-FFF2-40B4-BE49-F238E27FC236}">
              <a16:creationId xmlns="" xmlns:a16="http://schemas.microsoft.com/office/drawing/2014/main" id="{00000000-0008-0000-1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4116" y="13781484"/>
          <a:ext cx="800100" cy="650082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88</xdr:row>
      <xdr:rowOff>104775</xdr:rowOff>
    </xdr:from>
    <xdr:to>
      <xdr:col>0</xdr:col>
      <xdr:colOff>1323974</xdr:colOff>
      <xdr:row>91</xdr:row>
      <xdr:rowOff>103228</xdr:rowOff>
    </xdr:to>
    <xdr:pic>
      <xdr:nvPicPr>
        <xdr:cNvPr id="22" name="Obraz 21" descr="pex_zlaczka kopia.jpg">
          <a:extLst>
            <a:ext uri="{FF2B5EF4-FFF2-40B4-BE49-F238E27FC236}">
              <a16:creationId xmlns=""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33400" y="14782800"/>
          <a:ext cx="790574" cy="484228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94</xdr:row>
      <xdr:rowOff>133350</xdr:rowOff>
    </xdr:from>
    <xdr:to>
      <xdr:col>0</xdr:col>
      <xdr:colOff>1345425</xdr:colOff>
      <xdr:row>98</xdr:row>
      <xdr:rowOff>112410</xdr:rowOff>
    </xdr:to>
    <xdr:pic>
      <xdr:nvPicPr>
        <xdr:cNvPr id="24" name="Obraz 23" descr="pex_zlaczka_GW kopia.jpg">
          <a:extLst>
            <a:ext uri="{FF2B5EF4-FFF2-40B4-BE49-F238E27FC236}">
              <a16:creationId xmlns=""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61975" y="13468350"/>
          <a:ext cx="783450" cy="626760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102</xdr:row>
      <xdr:rowOff>152400</xdr:rowOff>
    </xdr:from>
    <xdr:to>
      <xdr:col>0</xdr:col>
      <xdr:colOff>1304925</xdr:colOff>
      <xdr:row>106</xdr:row>
      <xdr:rowOff>97631</xdr:rowOff>
    </xdr:to>
    <xdr:pic>
      <xdr:nvPicPr>
        <xdr:cNvPr id="25" name="Obraz 24" descr="pex_zlaczka GZ kopia.jpg">
          <a:extLst>
            <a:ext uri="{FF2B5EF4-FFF2-40B4-BE49-F238E27FC236}">
              <a16:creationId xmlns=""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14350" y="15011400"/>
          <a:ext cx="790575" cy="592931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109</xdr:row>
      <xdr:rowOff>57150</xdr:rowOff>
    </xdr:from>
    <xdr:to>
      <xdr:col>0</xdr:col>
      <xdr:colOff>1262100</xdr:colOff>
      <xdr:row>112</xdr:row>
      <xdr:rowOff>129865</xdr:rowOff>
    </xdr:to>
    <xdr:pic>
      <xdr:nvPicPr>
        <xdr:cNvPr id="27" name="Obraz 26" descr="pex_zlaczka_redukcyjna kopia.jpg">
          <a:extLst>
            <a:ext uri="{FF2B5EF4-FFF2-40B4-BE49-F238E27FC236}">
              <a16:creationId xmlns=""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04825" y="18221325"/>
          <a:ext cx="757275" cy="558490"/>
        </a:xfrm>
        <a:prstGeom prst="rect">
          <a:avLst/>
        </a:prstGeom>
      </xdr:spPr>
    </xdr:pic>
    <xdr:clientData/>
  </xdr:twoCellAnchor>
  <xdr:oneCellAnchor>
    <xdr:from>
      <xdr:col>0</xdr:col>
      <xdr:colOff>323851</xdr:colOff>
      <xdr:row>6</xdr:row>
      <xdr:rowOff>85725</xdr:rowOff>
    </xdr:from>
    <xdr:ext cx="1072766" cy="704850"/>
    <xdr:pic>
      <xdr:nvPicPr>
        <xdr:cNvPr id="30" name="Obraz 29" descr="Znalezione obrazy dla zapytania 1250607100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1085850"/>
          <a:ext cx="1072766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12</xdr:row>
      <xdr:rowOff>0</xdr:rowOff>
    </xdr:from>
    <xdr:to>
      <xdr:col>0</xdr:col>
      <xdr:colOff>304800</xdr:colOff>
      <xdr:row>13</xdr:row>
      <xdr:rowOff>142875</xdr:rowOff>
    </xdr:to>
    <xdr:sp macro="" textlink="">
      <xdr:nvSpPr>
        <xdr:cNvPr id="7172" name="AutoShape 4" descr="Znalezione obrazy dla zapytania 1065284"/>
        <xdr:cNvSpPr>
          <a:spLocks noChangeAspect="1" noChangeArrowheads="1"/>
        </xdr:cNvSpPr>
      </xdr:nvSpPr>
      <xdr:spPr bwMode="auto">
        <a:xfrm>
          <a:off x="0" y="228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304800</xdr:colOff>
      <xdr:row>15</xdr:row>
      <xdr:rowOff>142875</xdr:rowOff>
    </xdr:to>
    <xdr:sp macro="" textlink="">
      <xdr:nvSpPr>
        <xdr:cNvPr id="7173" name="AutoShape 5" descr="Znalezione obrazy dla zapytania 1065284"/>
        <xdr:cNvSpPr>
          <a:spLocks noChangeAspect="1" noChangeArrowheads="1"/>
        </xdr:cNvSpPr>
      </xdr:nvSpPr>
      <xdr:spPr bwMode="auto">
        <a:xfrm>
          <a:off x="0" y="266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400051</xdr:colOff>
      <xdr:row>12</xdr:row>
      <xdr:rowOff>76201</xdr:rowOff>
    </xdr:from>
    <xdr:to>
      <xdr:col>0</xdr:col>
      <xdr:colOff>1285875</xdr:colOff>
      <xdr:row>16</xdr:row>
      <xdr:rowOff>134704</xdr:rowOff>
    </xdr:to>
    <xdr:pic>
      <xdr:nvPicPr>
        <xdr:cNvPr id="34" name="Obraz 33" descr="Znalezione obrazy dla zapytania 106528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2076451"/>
          <a:ext cx="885824" cy="706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514351</xdr:colOff>
      <xdr:row>18</xdr:row>
      <xdr:rowOff>19051</xdr:rowOff>
    </xdr:from>
    <xdr:to>
      <xdr:col>0</xdr:col>
      <xdr:colOff>1276351</xdr:colOff>
      <xdr:row>22</xdr:row>
      <xdr:rowOff>133351</xdr:rowOff>
    </xdr:to>
    <xdr:pic>
      <xdr:nvPicPr>
        <xdr:cNvPr id="35" name="Obraz 34" descr="ZvernÃ© Å¡rÃ³benie PEX 16 x 3/4&quot;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3019426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504826</xdr:colOff>
      <xdr:row>24</xdr:row>
      <xdr:rowOff>38101</xdr:rowOff>
    </xdr:from>
    <xdr:to>
      <xdr:col>0</xdr:col>
      <xdr:colOff>1266825</xdr:colOff>
      <xdr:row>28</xdr:row>
      <xdr:rowOff>152400</xdr:rowOff>
    </xdr:to>
    <xdr:pic>
      <xdr:nvPicPr>
        <xdr:cNvPr id="36" name="Obraz 35" descr="GuÄ¾ovÃ½ kohÃºt mini PEX 16 x 1/2&quot;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4038601"/>
          <a:ext cx="761999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523876</xdr:colOff>
      <xdr:row>114</xdr:row>
      <xdr:rowOff>38101</xdr:rowOff>
    </xdr:from>
    <xdr:to>
      <xdr:col>0</xdr:col>
      <xdr:colOff>1304926</xdr:colOff>
      <xdr:row>118</xdr:row>
      <xdr:rowOff>171451</xdr:rowOff>
    </xdr:to>
    <xdr:pic>
      <xdr:nvPicPr>
        <xdr:cNvPr id="39" name="Obraz 38" descr="Koleno lisovacÃ­ PEX 16mm x 16mm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6" y="19069051"/>
          <a:ext cx="78105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120</xdr:row>
      <xdr:rowOff>38100</xdr:rowOff>
    </xdr:from>
    <xdr:to>
      <xdr:col>0</xdr:col>
      <xdr:colOff>1314450</xdr:colOff>
      <xdr:row>124</xdr:row>
      <xdr:rowOff>152400</xdr:rowOff>
    </xdr:to>
    <xdr:pic>
      <xdr:nvPicPr>
        <xdr:cNvPr id="40" name="Obraz 39" descr="Koleno lisovacÃ­ pÅechod vnitÅnÃ­ PEX 20mm x 3/4&quot;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0097750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126</xdr:row>
      <xdr:rowOff>28575</xdr:rowOff>
    </xdr:from>
    <xdr:to>
      <xdr:col>0</xdr:col>
      <xdr:colOff>1295400</xdr:colOff>
      <xdr:row>130</xdr:row>
      <xdr:rowOff>114300</xdr:rowOff>
    </xdr:to>
    <xdr:pic>
      <xdr:nvPicPr>
        <xdr:cNvPr id="41" name="Obraz 40" descr="Koleno lisovacÃ­ pÅechod vnÄjÅ¡Ã­ PEX 20mm x 1/2&quot;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1088350"/>
          <a:ext cx="73342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523876</xdr:colOff>
      <xdr:row>132</xdr:row>
      <xdr:rowOff>47625</xdr:rowOff>
    </xdr:from>
    <xdr:to>
      <xdr:col>0</xdr:col>
      <xdr:colOff>1300952</xdr:colOff>
      <xdr:row>135</xdr:row>
      <xdr:rowOff>161925</xdr:rowOff>
    </xdr:to>
    <xdr:pic>
      <xdr:nvPicPr>
        <xdr:cNvPr id="43" name="Obraz 42" descr="KOLENO 16X1/2  NASTENNE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6" y="22107525"/>
          <a:ext cx="777076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137</xdr:row>
      <xdr:rowOff>28575</xdr:rowOff>
    </xdr:from>
    <xdr:to>
      <xdr:col>0</xdr:col>
      <xdr:colOff>1190625</xdr:colOff>
      <xdr:row>140</xdr:row>
      <xdr:rowOff>142875</xdr:rowOff>
    </xdr:to>
    <xdr:pic>
      <xdr:nvPicPr>
        <xdr:cNvPr id="45" name="Obraz 44" descr="Koleno lisovacÃ­ PEX 20mm x 20mm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2955250"/>
          <a:ext cx="60007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142</xdr:row>
      <xdr:rowOff>38100</xdr:rowOff>
    </xdr:from>
    <xdr:to>
      <xdr:col>0</xdr:col>
      <xdr:colOff>1295400</xdr:colOff>
      <xdr:row>146</xdr:row>
      <xdr:rowOff>133350</xdr:rowOff>
    </xdr:to>
    <xdr:pic>
      <xdr:nvPicPr>
        <xdr:cNvPr id="47" name="Obraz 46" descr="T-kus lisovacÃ­ PEX 16mm x 16mm x 16mm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3802975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148</xdr:row>
      <xdr:rowOff>47625</xdr:rowOff>
    </xdr:from>
    <xdr:to>
      <xdr:col>0</xdr:col>
      <xdr:colOff>1295400</xdr:colOff>
      <xdr:row>152</xdr:row>
      <xdr:rowOff>142875</xdr:rowOff>
    </xdr:to>
    <xdr:pic>
      <xdr:nvPicPr>
        <xdr:cNvPr id="49" name="Obraz 48" descr="T-kus lisovacÃ­ pÅechod vnitÅnÃ­ PEX 16mm x 1/2&quot; x 16mm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4812625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523875</xdr:colOff>
      <xdr:row>154</xdr:row>
      <xdr:rowOff>28575</xdr:rowOff>
    </xdr:from>
    <xdr:to>
      <xdr:col>0</xdr:col>
      <xdr:colOff>1266825</xdr:colOff>
      <xdr:row>158</xdr:row>
      <xdr:rowOff>123825</xdr:rowOff>
    </xdr:to>
    <xdr:pic>
      <xdr:nvPicPr>
        <xdr:cNvPr id="51" name="Obraz 50" descr="T-kus lisovacÃ­ pÅechod vnÄjÅ¡Ã­ PEX 20mm x 1/2&quot; x 20mm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5822275"/>
          <a:ext cx="7429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504825</xdr:colOff>
      <xdr:row>160</xdr:row>
      <xdr:rowOff>47625</xdr:rowOff>
    </xdr:from>
    <xdr:to>
      <xdr:col>0</xdr:col>
      <xdr:colOff>1371600</xdr:colOff>
      <xdr:row>165</xdr:row>
      <xdr:rowOff>104775</xdr:rowOff>
    </xdr:to>
    <xdr:pic>
      <xdr:nvPicPr>
        <xdr:cNvPr id="53" name="Obraz 52" descr="T-kus lisovacÃ­ redukÄnÃ© PEX 20mm x 16mm x 20mm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26841450"/>
          <a:ext cx="8667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619125</xdr:colOff>
      <xdr:row>167</xdr:row>
      <xdr:rowOff>47625</xdr:rowOff>
    </xdr:from>
    <xdr:to>
      <xdr:col>0</xdr:col>
      <xdr:colOff>1200150</xdr:colOff>
      <xdr:row>170</xdr:row>
      <xdr:rowOff>142875</xdr:rowOff>
    </xdr:to>
    <xdr:pic>
      <xdr:nvPicPr>
        <xdr:cNvPr id="56" name="Obraz 55" descr="Spojka lisovacÃ­ PEX 16mm x 16mm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003500"/>
          <a:ext cx="5810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172</xdr:row>
      <xdr:rowOff>47625</xdr:rowOff>
    </xdr:from>
    <xdr:to>
      <xdr:col>0</xdr:col>
      <xdr:colOff>1343025</xdr:colOff>
      <xdr:row>177</xdr:row>
      <xdr:rowOff>104775</xdr:rowOff>
    </xdr:to>
    <xdr:pic>
      <xdr:nvPicPr>
        <xdr:cNvPr id="57" name="Obraz 56" descr="Spojka lisovacÃ­ pÅechod vnitÅnÃ­ PEX 25mm x 3/4&quot;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8870275"/>
          <a:ext cx="8667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466726</xdr:colOff>
      <xdr:row>179</xdr:row>
      <xdr:rowOff>28576</xdr:rowOff>
    </xdr:from>
    <xdr:to>
      <xdr:col>0</xdr:col>
      <xdr:colOff>1381126</xdr:colOff>
      <xdr:row>184</xdr:row>
      <xdr:rowOff>133351</xdr:rowOff>
    </xdr:to>
    <xdr:pic>
      <xdr:nvPicPr>
        <xdr:cNvPr id="58" name="Obraz 57" descr="Spojka lisovacÃ­ pÅechod vnÄjÅ¡Ã­ PEX 25mm x 1&quot;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6" y="30013276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600076</xdr:colOff>
      <xdr:row>186</xdr:row>
      <xdr:rowOff>19051</xdr:rowOff>
    </xdr:from>
    <xdr:to>
      <xdr:col>0</xdr:col>
      <xdr:colOff>1238250</xdr:colOff>
      <xdr:row>189</xdr:row>
      <xdr:rowOff>171450</xdr:rowOff>
    </xdr:to>
    <xdr:pic>
      <xdr:nvPicPr>
        <xdr:cNvPr id="60" name="Obraz 59" descr="Spojka lisovacÃ­ redukÄnÃ© PEX 25mm x 20mm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6" y="31165801"/>
          <a:ext cx="638174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6</xdr:row>
      <xdr:rowOff>85726</xdr:rowOff>
    </xdr:from>
    <xdr:to>
      <xdr:col>0</xdr:col>
      <xdr:colOff>1704975</xdr:colOff>
      <xdr:row>13</xdr:row>
      <xdr:rowOff>133014</xdr:rowOff>
    </xdr:to>
    <xdr:pic>
      <xdr:nvPicPr>
        <xdr:cNvPr id="4" name="Obraz 3" descr="SkÅÃ­Å rozdÄlovaÄe pro podlahovÃ© vytÃ¡pÄnÃ­ - NA OMÃTKU ORN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085851"/>
          <a:ext cx="1495425" cy="1180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476251</xdr:colOff>
      <xdr:row>15</xdr:row>
      <xdr:rowOff>76200</xdr:rowOff>
    </xdr:from>
    <xdr:to>
      <xdr:col>0</xdr:col>
      <xdr:colOff>1457325</xdr:colOff>
      <xdr:row>22</xdr:row>
      <xdr:rowOff>144040</xdr:rowOff>
    </xdr:to>
    <xdr:pic>
      <xdr:nvPicPr>
        <xdr:cNvPr id="6" name="Obraz 5" descr="SkÅÃ­Å rozdÄlovaÄe pro podlahovÃ© vytÃ¡pÄnÃ­ - POD OMÃTKU ORP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590800"/>
          <a:ext cx="981074" cy="1201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352425</xdr:colOff>
      <xdr:row>46</xdr:row>
      <xdr:rowOff>66676</xdr:rowOff>
    </xdr:from>
    <xdr:ext cx="1228725" cy="1639875"/>
    <xdr:pic>
      <xdr:nvPicPr>
        <xdr:cNvPr id="10" name="Obraz 9" descr="RozdÄlovaÄ podlahovÃ©ho vytÃ¡pÄnÃ­ 2 okruhovÃ½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7629526"/>
          <a:ext cx="1228725" cy="163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257175</xdr:colOff>
      <xdr:row>60</xdr:row>
      <xdr:rowOff>0</xdr:rowOff>
    </xdr:from>
    <xdr:ext cx="1485900" cy="1485900"/>
    <xdr:pic>
      <xdr:nvPicPr>
        <xdr:cNvPr id="11" name="Obraz 10" descr="RozdÄlovaÄ podlahovÃ©ho vytÃ¡pÄnÃ­ 2 okruhovÃ½ s odvzduÅ¡Åovacou-vypuÅ¡Å¥acou sÃ¡d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9858375"/>
          <a:ext cx="1485900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</xdr:colOff>
      <xdr:row>20</xdr:row>
      <xdr:rowOff>123825</xdr:rowOff>
    </xdr:from>
    <xdr:ext cx="1790700" cy="1343025"/>
    <xdr:pic>
      <xdr:nvPicPr>
        <xdr:cNvPr id="12" name="Obraz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314450"/>
          <a:ext cx="179070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57150</xdr:colOff>
      <xdr:row>33</xdr:row>
      <xdr:rowOff>114300</xdr:rowOff>
    </xdr:from>
    <xdr:ext cx="1790700" cy="1343025"/>
    <xdr:pic>
      <xdr:nvPicPr>
        <xdr:cNvPr id="13" name="Obraz 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781425"/>
          <a:ext cx="179070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47625</xdr:colOff>
      <xdr:row>7</xdr:row>
      <xdr:rowOff>85726</xdr:rowOff>
    </xdr:from>
    <xdr:to>
      <xdr:col>0</xdr:col>
      <xdr:colOff>1867703</xdr:colOff>
      <xdr:row>14</xdr:row>
      <xdr:rowOff>114301</xdr:rowOff>
    </xdr:to>
    <xdr:pic>
      <xdr:nvPicPr>
        <xdr:cNvPr id="14" name="Obraz 13" descr="https://valvex.com/content/uploads/2015/08/608560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76351"/>
          <a:ext cx="1820078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71</xdr:row>
      <xdr:rowOff>66675</xdr:rowOff>
    </xdr:from>
    <xdr:to>
      <xdr:col>0</xdr:col>
      <xdr:colOff>1619250</xdr:colOff>
      <xdr:row>78</xdr:row>
      <xdr:rowOff>180975</xdr:rowOff>
    </xdr:to>
    <xdr:pic>
      <xdr:nvPicPr>
        <xdr:cNvPr id="16" name="Obraz 15" descr="SystÃ©m pre mieÅ¡anie s termostatickÃ½m ventilom bez Äerpadl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3639800"/>
          <a:ext cx="1362075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590551</xdr:colOff>
      <xdr:row>80</xdr:row>
      <xdr:rowOff>38101</xdr:rowOff>
    </xdr:from>
    <xdr:to>
      <xdr:col>0</xdr:col>
      <xdr:colOff>1257301</xdr:colOff>
      <xdr:row>83</xdr:row>
      <xdr:rowOff>161926</xdr:rowOff>
    </xdr:to>
    <xdr:pic>
      <xdr:nvPicPr>
        <xdr:cNvPr id="18" name="Obraz 17" descr="Termopohon pre podlahovÃ© kÃºrenie 230V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1" y="15135226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B2:M23"/>
  <sheetViews>
    <sheetView tabSelected="1" topLeftCell="F7" workbookViewId="0">
      <selection activeCell="J24" sqref="J24"/>
    </sheetView>
  </sheetViews>
  <sheetFormatPr defaultRowHeight="12.75"/>
  <cols>
    <col min="2" max="2" width="12.7109375" customWidth="1"/>
    <col min="3" max="3" width="11.5703125" customWidth="1"/>
    <col min="4" max="4" width="27" customWidth="1"/>
    <col min="9" max="9" width="21" customWidth="1"/>
  </cols>
  <sheetData>
    <row r="2" spans="2:13" ht="15" customHeight="1">
      <c r="B2" s="3"/>
      <c r="C2" s="3"/>
      <c r="D2" s="3"/>
      <c r="E2" s="3"/>
      <c r="F2" s="3"/>
      <c r="I2" s="96" t="s">
        <v>154</v>
      </c>
      <c r="J2" s="96"/>
      <c r="K2" s="96"/>
      <c r="L2" s="4"/>
      <c r="M2" s="4"/>
    </row>
    <row r="3" spans="2:13" ht="15" customHeight="1">
      <c r="B3" s="3"/>
      <c r="C3" s="3"/>
      <c r="D3" s="3"/>
      <c r="E3" s="3"/>
      <c r="F3" s="3"/>
      <c r="I3" s="96" t="s">
        <v>155</v>
      </c>
      <c r="J3" s="96"/>
      <c r="K3" s="96"/>
      <c r="L3" s="4"/>
      <c r="M3" s="4"/>
    </row>
    <row r="4" spans="2:13" ht="15" customHeight="1">
      <c r="B4" s="3"/>
      <c r="C4" s="3"/>
      <c r="D4" s="3"/>
      <c r="E4" s="3"/>
      <c r="F4" s="3"/>
      <c r="I4" s="96" t="s">
        <v>156</v>
      </c>
      <c r="J4" s="96"/>
      <c r="K4" s="96"/>
      <c r="L4" s="4"/>
      <c r="M4" s="4"/>
    </row>
    <row r="5" spans="2:13" ht="15" customHeight="1">
      <c r="B5" s="2"/>
      <c r="C5" s="2"/>
      <c r="D5" s="2"/>
      <c r="E5" s="2"/>
      <c r="F5" s="1"/>
      <c r="I5" s="97" t="s">
        <v>157</v>
      </c>
      <c r="J5" s="97"/>
      <c r="K5" s="97"/>
      <c r="L5" s="4"/>
      <c r="M5" s="4"/>
    </row>
    <row r="6" spans="2:13">
      <c r="B6" s="1"/>
      <c r="C6" s="1"/>
      <c r="D6" s="2"/>
      <c r="E6" s="1"/>
      <c r="F6" s="1"/>
    </row>
    <row r="7" spans="2:13">
      <c r="B7" s="1"/>
      <c r="C7" s="1"/>
      <c r="D7" s="1"/>
      <c r="E7" s="1"/>
      <c r="F7" s="1"/>
    </row>
    <row r="8" spans="2:13" ht="18.75">
      <c r="B8" s="94" t="s">
        <v>261</v>
      </c>
      <c r="C8" s="94"/>
      <c r="D8" s="94"/>
      <c r="E8" s="94" t="s">
        <v>260</v>
      </c>
      <c r="F8" s="94"/>
      <c r="G8" s="94"/>
      <c r="H8" s="94"/>
      <c r="I8" s="94"/>
      <c r="J8" s="94" t="s">
        <v>158</v>
      </c>
      <c r="K8" s="94"/>
    </row>
    <row r="9" spans="2:13" ht="18">
      <c r="B9" s="86" t="s">
        <v>160</v>
      </c>
      <c r="C9" s="86"/>
      <c r="D9" s="86"/>
      <c r="E9" s="95" t="s">
        <v>159</v>
      </c>
      <c r="F9" s="95"/>
      <c r="G9" s="95"/>
      <c r="H9" s="95"/>
      <c r="I9" s="95"/>
      <c r="J9" s="93">
        <v>0</v>
      </c>
      <c r="K9" s="93"/>
      <c r="M9" s="5"/>
    </row>
    <row r="10" spans="2:13" ht="18">
      <c r="B10" s="86" t="s">
        <v>162</v>
      </c>
      <c r="C10" s="86"/>
      <c r="D10" s="86"/>
      <c r="E10" s="87" t="s">
        <v>161</v>
      </c>
      <c r="F10" s="87"/>
      <c r="G10" s="87"/>
      <c r="H10" s="87"/>
      <c r="I10" s="87"/>
      <c r="J10" s="93">
        <v>0</v>
      </c>
      <c r="K10" s="93"/>
    </row>
    <row r="11" spans="2:13" ht="18">
      <c r="B11" s="98" t="s">
        <v>163</v>
      </c>
      <c r="C11" s="98"/>
      <c r="D11" s="98"/>
      <c r="E11" s="87" t="s">
        <v>164</v>
      </c>
      <c r="F11" s="87"/>
      <c r="G11" s="87"/>
      <c r="H11" s="87"/>
      <c r="I11" s="87"/>
      <c r="J11" s="93">
        <v>0</v>
      </c>
      <c r="K11" s="93"/>
    </row>
    <row r="12" spans="2:13" ht="18">
      <c r="B12" s="86" t="s">
        <v>166</v>
      </c>
      <c r="C12" s="86"/>
      <c r="D12" s="86"/>
      <c r="E12" s="87" t="s">
        <v>165</v>
      </c>
      <c r="F12" s="87"/>
      <c r="G12" s="87"/>
      <c r="H12" s="87"/>
      <c r="I12" s="87"/>
      <c r="J12" s="93">
        <v>0</v>
      </c>
      <c r="K12" s="93"/>
    </row>
    <row r="13" spans="2:13" ht="18" customHeight="1">
      <c r="B13" s="99" t="s">
        <v>167</v>
      </c>
      <c r="C13" s="100"/>
      <c r="D13" s="101"/>
      <c r="E13" s="88" t="s">
        <v>168</v>
      </c>
      <c r="F13" s="89"/>
      <c r="G13" s="89"/>
      <c r="H13" s="89"/>
      <c r="I13" s="90"/>
      <c r="J13" s="91">
        <v>0</v>
      </c>
      <c r="K13" s="92"/>
    </row>
    <row r="14" spans="2:13" ht="18">
      <c r="B14" s="86" t="s">
        <v>169</v>
      </c>
      <c r="C14" s="86"/>
      <c r="D14" s="86"/>
      <c r="E14" s="87" t="s">
        <v>794</v>
      </c>
      <c r="F14" s="87"/>
      <c r="G14" s="87"/>
      <c r="H14" s="87"/>
      <c r="I14" s="87"/>
      <c r="J14" s="93">
        <v>0</v>
      </c>
      <c r="K14" s="93"/>
    </row>
    <row r="15" spans="2:13" ht="18">
      <c r="B15" s="86" t="s">
        <v>171</v>
      </c>
      <c r="C15" s="86"/>
      <c r="D15" s="86"/>
      <c r="E15" s="87" t="s">
        <v>170</v>
      </c>
      <c r="F15" s="87"/>
      <c r="G15" s="87"/>
      <c r="H15" s="87"/>
      <c r="I15" s="87"/>
      <c r="J15" s="93">
        <v>0</v>
      </c>
      <c r="K15" s="93"/>
    </row>
    <row r="16" spans="2:13" ht="18">
      <c r="B16" s="98" t="s">
        <v>173</v>
      </c>
      <c r="C16" s="98"/>
      <c r="D16" s="98"/>
      <c r="E16" s="87" t="s">
        <v>172</v>
      </c>
      <c r="F16" s="87"/>
      <c r="G16" s="87"/>
      <c r="H16" s="87"/>
      <c r="I16" s="87"/>
      <c r="J16" s="93">
        <v>0</v>
      </c>
      <c r="K16" s="93"/>
    </row>
    <row r="17" spans="2:11" ht="18">
      <c r="B17" s="86" t="s">
        <v>174</v>
      </c>
      <c r="C17" s="86"/>
      <c r="D17" s="86"/>
      <c r="E17" s="87" t="s">
        <v>175</v>
      </c>
      <c r="F17" s="87"/>
      <c r="G17" s="87"/>
      <c r="H17" s="87"/>
      <c r="I17" s="87"/>
      <c r="J17" s="93">
        <v>0</v>
      </c>
      <c r="K17" s="93"/>
    </row>
    <row r="18" spans="2:11" ht="18">
      <c r="B18" s="86" t="s">
        <v>881</v>
      </c>
      <c r="C18" s="86"/>
      <c r="D18" s="86"/>
      <c r="E18" s="87" t="s">
        <v>880</v>
      </c>
      <c r="F18" s="87"/>
      <c r="G18" s="87"/>
      <c r="H18" s="87"/>
      <c r="I18" s="87"/>
      <c r="J18" s="93">
        <v>0</v>
      </c>
      <c r="K18" s="93"/>
    </row>
    <row r="19" spans="2:11" ht="18">
      <c r="B19" s="86" t="s">
        <v>956</v>
      </c>
      <c r="C19" s="86"/>
      <c r="D19" s="86"/>
      <c r="E19" s="87" t="s">
        <v>958</v>
      </c>
      <c r="F19" s="87"/>
      <c r="G19" s="87"/>
      <c r="H19" s="87"/>
      <c r="I19" s="87"/>
      <c r="J19" s="93">
        <v>0</v>
      </c>
      <c r="K19" s="93"/>
    </row>
    <row r="20" spans="2:11" ht="18">
      <c r="B20" s="86" t="s">
        <v>957</v>
      </c>
      <c r="C20" s="86"/>
      <c r="D20" s="86"/>
      <c r="E20" s="87" t="s">
        <v>959</v>
      </c>
      <c r="F20" s="87"/>
      <c r="G20" s="87"/>
      <c r="H20" s="87"/>
      <c r="I20" s="87"/>
      <c r="J20" s="93">
        <v>0</v>
      </c>
      <c r="K20" s="93"/>
    </row>
    <row r="21" spans="2:11" ht="18">
      <c r="B21" s="86" t="s">
        <v>1033</v>
      </c>
      <c r="C21" s="86"/>
      <c r="D21" s="86"/>
      <c r="E21" s="87" t="s">
        <v>1124</v>
      </c>
      <c r="F21" s="87"/>
      <c r="G21" s="87"/>
      <c r="H21" s="87"/>
      <c r="I21" s="87"/>
      <c r="J21" s="93">
        <v>0</v>
      </c>
      <c r="K21" s="93"/>
    </row>
    <row r="22" spans="2:11" ht="18">
      <c r="B22" s="86" t="s">
        <v>1105</v>
      </c>
      <c r="C22" s="86"/>
      <c r="D22" s="86"/>
      <c r="E22" s="87" t="s">
        <v>1106</v>
      </c>
      <c r="F22" s="87"/>
      <c r="G22" s="87"/>
      <c r="H22" s="87"/>
      <c r="I22" s="87"/>
      <c r="J22" s="93">
        <v>0</v>
      </c>
      <c r="K22" s="93"/>
    </row>
    <row r="23" spans="2:11" ht="18">
      <c r="B23" s="86" t="s">
        <v>1128</v>
      </c>
      <c r="C23" s="86"/>
      <c r="D23" s="86"/>
      <c r="E23" s="87" t="s">
        <v>1129</v>
      </c>
      <c r="F23" s="87"/>
      <c r="G23" s="87"/>
      <c r="H23" s="87"/>
      <c r="I23" s="87"/>
      <c r="J23" s="93">
        <v>0</v>
      </c>
      <c r="K23" s="93"/>
    </row>
  </sheetData>
  <mergeCells count="52">
    <mergeCell ref="E22:I22"/>
    <mergeCell ref="E14:I14"/>
    <mergeCell ref="E15:I15"/>
    <mergeCell ref="E16:I16"/>
    <mergeCell ref="B19:D19"/>
    <mergeCell ref="E19:I19"/>
    <mergeCell ref="B20:D20"/>
    <mergeCell ref="E20:I20"/>
    <mergeCell ref="B21:D21"/>
    <mergeCell ref="E21:I21"/>
    <mergeCell ref="I4:K4"/>
    <mergeCell ref="I3:K3"/>
    <mergeCell ref="I2:K2"/>
    <mergeCell ref="I5:K5"/>
    <mergeCell ref="B18:D18"/>
    <mergeCell ref="B11:D11"/>
    <mergeCell ref="B13:D13"/>
    <mergeCell ref="B14:D14"/>
    <mergeCell ref="B15:D15"/>
    <mergeCell ref="B16:D16"/>
    <mergeCell ref="B17:D17"/>
    <mergeCell ref="B12:D12"/>
    <mergeCell ref="E17:I17"/>
    <mergeCell ref="E18:I18"/>
    <mergeCell ref="E11:I11"/>
    <mergeCell ref="E12:I12"/>
    <mergeCell ref="J11:K11"/>
    <mergeCell ref="J10:K10"/>
    <mergeCell ref="J9:K9"/>
    <mergeCell ref="B8:D8"/>
    <mergeCell ref="E8:I8"/>
    <mergeCell ref="J8:K8"/>
    <mergeCell ref="E10:I10"/>
    <mergeCell ref="E9:I9"/>
    <mergeCell ref="B10:D10"/>
    <mergeCell ref="B9:D9"/>
    <mergeCell ref="B23:D23"/>
    <mergeCell ref="E23:I23"/>
    <mergeCell ref="E13:I13"/>
    <mergeCell ref="J13:K13"/>
    <mergeCell ref="J12:K12"/>
    <mergeCell ref="J17:K17"/>
    <mergeCell ref="J16:K16"/>
    <mergeCell ref="J15:K15"/>
    <mergeCell ref="J14:K14"/>
    <mergeCell ref="J23:K23"/>
    <mergeCell ref="J18:K18"/>
    <mergeCell ref="J19:K19"/>
    <mergeCell ref="J20:K20"/>
    <mergeCell ref="J21:K21"/>
    <mergeCell ref="J22:K22"/>
    <mergeCell ref="B22:D22"/>
  </mergeCells>
  <hyperlinks>
    <hyperlink ref="B9:D9" location="MOSADZ!A1" display="MOSADZ"/>
    <hyperlink ref="B10:D10" location="OCEL!A1" display="OCEL"/>
    <hyperlink ref="B11:D11" location="'UHĽOVÁ OCEL'!A1" display="UHĽOVÁ OCEL"/>
    <hyperlink ref="B12:D12" location="'OCEL RURY'!A1" display="OCEL RURY"/>
    <hyperlink ref="B15:D15" location="SKRINKI!A1" display="SKRINKI"/>
    <hyperlink ref="B16:D16" location="ROZDIELOVACE!A1" display="ROZDIELOVACE"/>
    <hyperlink ref="B17:D17" location="'DOSKA A FOLIA'!A1" display="DOSKA A FOLIA"/>
    <hyperlink ref="B18:D18" location="' PRÍSLUŠENSTVO PK'!A1" display=" PRÍSLUŠENSTVO PK"/>
    <hyperlink ref="B19:D19" location="'OBEHOVÉ ČERPADLÁ'!A1" display="OBEHOVÉ ČERPADLÁ"/>
    <hyperlink ref="B20:D20" location="'SKUPINY ČERPADIEL'!A1" display="SKUPINY ČERPADIEL"/>
    <hyperlink ref="B21:D21" location="'GUĽOVE KOHÚTY'!A1" display="GUĽOVE KOHÚTY"/>
    <hyperlink ref="B22:D22" location="'ROHOVE KOHÚTY'!A1" display="ROHOVE KOHÚTY"/>
    <hyperlink ref="B23:D23" location="'TLAKOMERY A TEPLOMĚRY'!A1" display="TLAKOMERY A TEPLOMĚRY"/>
    <hyperlink ref="B13:D13" location="'RÚRKA - PODLAHOVÉ KÚRENIE'!A1" display="RÚRKA - PODLAHOVÉ KÚRENIE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1"/>
  <sheetViews>
    <sheetView topLeftCell="A40" workbookViewId="0">
      <selection activeCell="D47" sqref="D47"/>
    </sheetView>
  </sheetViews>
  <sheetFormatPr defaultRowHeight="12.75"/>
  <cols>
    <col min="1" max="1" width="28.5703125" customWidth="1"/>
    <col min="2" max="2" width="22.140625" style="25" customWidth="1"/>
    <col min="3" max="3" width="19.140625" style="26" customWidth="1"/>
    <col min="4" max="4" width="20.140625" style="8" customWidth="1"/>
    <col min="5" max="5" width="22.28515625" style="8" customWidth="1"/>
  </cols>
  <sheetData>
    <row r="1" spans="1:5">
      <c r="B1" s="14"/>
      <c r="C1" s="15"/>
      <c r="D1" s="17"/>
    </row>
    <row r="2" spans="1:5" ht="12.75" customHeight="1">
      <c r="B2" s="102" t="s">
        <v>174</v>
      </c>
      <c r="C2" s="102"/>
      <c r="D2" s="102"/>
      <c r="E2" s="102"/>
    </row>
    <row r="3" spans="1:5" ht="12.75" customHeight="1">
      <c r="B3" s="102"/>
      <c r="C3" s="102"/>
      <c r="D3" s="102"/>
      <c r="E3" s="102"/>
    </row>
    <row r="4" spans="1:5">
      <c r="B4" s="102"/>
      <c r="C4" s="102"/>
      <c r="D4" s="102"/>
      <c r="E4" s="102"/>
    </row>
    <row r="5" spans="1:5">
      <c r="B5" s="7" t="s">
        <v>53</v>
      </c>
      <c r="C5" s="16" t="s">
        <v>33</v>
      </c>
      <c r="D5" s="18" t="s">
        <v>151</v>
      </c>
      <c r="E5" s="7" t="s">
        <v>152</v>
      </c>
    </row>
    <row r="6" spans="1:5" ht="15">
      <c r="A6" s="122" t="s">
        <v>868</v>
      </c>
      <c r="B6" s="123"/>
      <c r="C6" s="124"/>
      <c r="D6" s="22"/>
      <c r="E6" s="23"/>
    </row>
    <row r="7" spans="1:5">
      <c r="A7" s="135"/>
      <c r="B7" s="78" t="s">
        <v>870</v>
      </c>
      <c r="C7" s="70" t="s">
        <v>872</v>
      </c>
      <c r="D7" s="66">
        <v>10</v>
      </c>
      <c r="E7" s="24">
        <f>D7*(1-CENNIK!$J$17)</f>
        <v>10</v>
      </c>
    </row>
    <row r="8" spans="1:5">
      <c r="A8" s="136"/>
      <c r="B8" s="103"/>
      <c r="C8" s="104"/>
      <c r="D8" s="104"/>
      <c r="E8" s="105"/>
    </row>
    <row r="9" spans="1:5">
      <c r="A9" s="136"/>
      <c r="B9" s="187"/>
      <c r="C9" s="188"/>
      <c r="D9" s="188"/>
      <c r="E9" s="189"/>
    </row>
    <row r="10" spans="1:5">
      <c r="A10" s="136"/>
      <c r="B10" s="187"/>
      <c r="C10" s="188"/>
      <c r="D10" s="188"/>
      <c r="E10" s="189"/>
    </row>
    <row r="11" spans="1:5">
      <c r="A11" s="136"/>
      <c r="B11" s="187"/>
      <c r="C11" s="188"/>
      <c r="D11" s="188"/>
      <c r="E11" s="189"/>
    </row>
    <row r="12" spans="1:5">
      <c r="A12" s="136"/>
      <c r="B12" s="187"/>
      <c r="C12" s="188"/>
      <c r="D12" s="188"/>
      <c r="E12" s="189"/>
    </row>
    <row r="13" spans="1:5">
      <c r="A13" s="137"/>
      <c r="B13" s="106"/>
      <c r="C13" s="107"/>
      <c r="D13" s="107"/>
      <c r="E13" s="108"/>
    </row>
    <row r="14" spans="1:5" ht="15">
      <c r="A14" s="122" t="s">
        <v>867</v>
      </c>
      <c r="B14" s="123"/>
      <c r="C14" s="124"/>
      <c r="D14" s="22"/>
      <c r="E14" s="23"/>
    </row>
    <row r="15" spans="1:5" ht="15" customHeight="1">
      <c r="A15" s="135"/>
      <c r="B15" s="78" t="s">
        <v>870</v>
      </c>
      <c r="C15" s="76" t="s">
        <v>873</v>
      </c>
      <c r="D15" s="66">
        <v>11.72</v>
      </c>
      <c r="E15" s="24">
        <f>D15*(1-CENNIK!$J$17)</f>
        <v>11.72</v>
      </c>
    </row>
    <row r="16" spans="1:5">
      <c r="A16" s="136"/>
      <c r="B16" s="103"/>
      <c r="C16" s="104"/>
      <c r="D16" s="104"/>
      <c r="E16" s="105"/>
    </row>
    <row r="17" spans="1:5">
      <c r="A17" s="136"/>
      <c r="B17" s="187"/>
      <c r="C17" s="188"/>
      <c r="D17" s="188"/>
      <c r="E17" s="189"/>
    </row>
    <row r="18" spans="1:5">
      <c r="A18" s="136"/>
      <c r="B18" s="187"/>
      <c r="C18" s="188"/>
      <c r="D18" s="188"/>
      <c r="E18" s="189"/>
    </row>
    <row r="19" spans="1:5">
      <c r="A19" s="136"/>
      <c r="B19" s="187"/>
      <c r="C19" s="188"/>
      <c r="D19" s="188"/>
      <c r="E19" s="189"/>
    </row>
    <row r="20" spans="1:5">
      <c r="A20" s="136"/>
      <c r="B20" s="187"/>
      <c r="C20" s="188"/>
      <c r="D20" s="188"/>
      <c r="E20" s="189"/>
    </row>
    <row r="21" spans="1:5">
      <c r="A21" s="137"/>
      <c r="B21" s="106"/>
      <c r="C21" s="107"/>
      <c r="D21" s="107"/>
      <c r="E21" s="108"/>
    </row>
    <row r="22" spans="1:5" ht="15">
      <c r="A22" s="122" t="s">
        <v>866</v>
      </c>
      <c r="B22" s="123"/>
      <c r="C22" s="124"/>
      <c r="D22" s="22"/>
      <c r="E22" s="23"/>
    </row>
    <row r="23" spans="1:5">
      <c r="A23" s="135"/>
      <c r="B23" s="78" t="s">
        <v>870</v>
      </c>
      <c r="C23" s="70">
        <v>12051591001</v>
      </c>
      <c r="D23" s="66">
        <v>12.5</v>
      </c>
      <c r="E23" s="24">
        <f>D23*(1-CENNIK!$J$17)</f>
        <v>12.5</v>
      </c>
    </row>
    <row r="24" spans="1:5">
      <c r="A24" s="136"/>
      <c r="B24" s="103"/>
      <c r="C24" s="104"/>
      <c r="D24" s="104"/>
      <c r="E24" s="105"/>
    </row>
    <row r="25" spans="1:5">
      <c r="A25" s="136"/>
      <c r="B25" s="187"/>
      <c r="C25" s="188"/>
      <c r="D25" s="188"/>
      <c r="E25" s="189"/>
    </row>
    <row r="26" spans="1:5">
      <c r="A26" s="136"/>
      <c r="B26" s="187"/>
      <c r="C26" s="188"/>
      <c r="D26" s="188"/>
      <c r="E26" s="189"/>
    </row>
    <row r="27" spans="1:5">
      <c r="A27" s="136"/>
      <c r="B27" s="187"/>
      <c r="C27" s="188"/>
      <c r="D27" s="188"/>
      <c r="E27" s="189"/>
    </row>
    <row r="28" spans="1:5">
      <c r="A28" s="136"/>
      <c r="B28" s="187"/>
      <c r="C28" s="188"/>
      <c r="D28" s="188"/>
      <c r="E28" s="189"/>
    </row>
    <row r="29" spans="1:5">
      <c r="A29" s="137"/>
      <c r="B29" s="106"/>
      <c r="C29" s="107"/>
      <c r="D29" s="107"/>
      <c r="E29" s="108"/>
    </row>
    <row r="30" spans="1:5" ht="15">
      <c r="A30" s="122" t="s">
        <v>865</v>
      </c>
      <c r="B30" s="123"/>
      <c r="C30" s="124"/>
      <c r="D30" s="22"/>
      <c r="E30" s="23"/>
    </row>
    <row r="31" spans="1:5">
      <c r="A31" s="135"/>
      <c r="B31" s="78" t="s">
        <v>870</v>
      </c>
      <c r="C31" s="70">
        <v>12278391001</v>
      </c>
      <c r="D31" s="66">
        <v>8.6199999999999992</v>
      </c>
      <c r="E31" s="24">
        <f>D31*(1-CENNIK!$J$17)</f>
        <v>8.6199999999999992</v>
      </c>
    </row>
    <row r="32" spans="1:5">
      <c r="A32" s="136"/>
      <c r="B32" s="103"/>
      <c r="C32" s="104"/>
      <c r="D32" s="104"/>
      <c r="E32" s="105"/>
    </row>
    <row r="33" spans="1:5">
      <c r="A33" s="136"/>
      <c r="B33" s="187"/>
      <c r="C33" s="188"/>
      <c r="D33" s="188"/>
      <c r="E33" s="189"/>
    </row>
    <row r="34" spans="1:5">
      <c r="A34" s="136"/>
      <c r="B34" s="187"/>
      <c r="C34" s="188"/>
      <c r="D34" s="188"/>
      <c r="E34" s="189"/>
    </row>
    <row r="35" spans="1:5">
      <c r="A35" s="136"/>
      <c r="B35" s="187"/>
      <c r="C35" s="188"/>
      <c r="D35" s="188"/>
      <c r="E35" s="189"/>
    </row>
    <row r="36" spans="1:5">
      <c r="A36" s="136"/>
      <c r="B36" s="187"/>
      <c r="C36" s="188"/>
      <c r="D36" s="188"/>
      <c r="E36" s="189"/>
    </row>
    <row r="37" spans="1:5">
      <c r="A37" s="137"/>
      <c r="B37" s="106"/>
      <c r="C37" s="107"/>
      <c r="D37" s="107"/>
      <c r="E37" s="108"/>
    </row>
    <row r="38" spans="1:5" ht="15">
      <c r="A38" s="122" t="s">
        <v>869</v>
      </c>
      <c r="B38" s="123"/>
      <c r="C38" s="124"/>
      <c r="D38" s="22"/>
      <c r="E38" s="23"/>
    </row>
    <row r="39" spans="1:5" ht="15" customHeight="1">
      <c r="A39" s="190"/>
      <c r="B39" s="78" t="s">
        <v>871</v>
      </c>
      <c r="C39" s="70">
        <v>1016703</v>
      </c>
      <c r="D39" s="66">
        <v>11.38</v>
      </c>
      <c r="E39" s="24">
        <f>D39*(1-CENNIK!$J$17)</f>
        <v>11.38</v>
      </c>
    </row>
    <row r="40" spans="1:5">
      <c r="A40" s="191"/>
      <c r="B40" s="103"/>
      <c r="C40" s="104"/>
      <c r="D40" s="104"/>
      <c r="E40" s="105"/>
    </row>
    <row r="41" spans="1:5">
      <c r="A41" s="191"/>
      <c r="B41" s="187"/>
      <c r="C41" s="188"/>
      <c r="D41" s="188"/>
      <c r="E41" s="189"/>
    </row>
    <row r="42" spans="1:5">
      <c r="A42" s="191"/>
      <c r="B42" s="187"/>
      <c r="C42" s="188"/>
      <c r="D42" s="188"/>
      <c r="E42" s="189"/>
    </row>
    <row r="43" spans="1:5">
      <c r="A43" s="191"/>
      <c r="B43" s="187"/>
      <c r="C43" s="188"/>
      <c r="D43" s="188"/>
      <c r="E43" s="189"/>
    </row>
    <row r="44" spans="1:5">
      <c r="A44" s="191"/>
      <c r="B44" s="187"/>
      <c r="C44" s="188"/>
      <c r="D44" s="188"/>
      <c r="E44" s="189"/>
    </row>
    <row r="45" spans="1:5">
      <c r="A45" s="192"/>
      <c r="B45" s="106"/>
      <c r="C45" s="107"/>
      <c r="D45" s="107"/>
      <c r="E45" s="108"/>
    </row>
    <row r="46" spans="1:5" ht="15">
      <c r="A46" s="122" t="s">
        <v>879</v>
      </c>
      <c r="B46" s="123"/>
      <c r="C46" s="124"/>
      <c r="D46" s="22"/>
      <c r="E46" s="23"/>
    </row>
    <row r="47" spans="1:5">
      <c r="A47" s="135"/>
      <c r="B47" s="78" t="s">
        <v>875</v>
      </c>
      <c r="C47" s="70" t="s">
        <v>878</v>
      </c>
      <c r="D47" s="66">
        <v>30</v>
      </c>
      <c r="E47" s="24">
        <f>D47*(1-CENNIK!$J$17)</f>
        <v>30</v>
      </c>
    </row>
    <row r="48" spans="1:5">
      <c r="A48" s="136"/>
      <c r="B48" s="103"/>
      <c r="C48" s="104"/>
      <c r="D48" s="104"/>
      <c r="E48" s="105"/>
    </row>
    <row r="49" spans="1:5">
      <c r="A49" s="136"/>
      <c r="B49" s="187"/>
      <c r="C49" s="188"/>
      <c r="D49" s="188"/>
      <c r="E49" s="189"/>
    </row>
    <row r="50" spans="1:5">
      <c r="A50" s="136"/>
      <c r="B50" s="187"/>
      <c r="C50" s="188"/>
      <c r="D50" s="188"/>
      <c r="E50" s="189"/>
    </row>
    <row r="51" spans="1:5">
      <c r="A51" s="136"/>
      <c r="B51" s="187"/>
      <c r="C51" s="188"/>
      <c r="D51" s="188"/>
      <c r="E51" s="189"/>
    </row>
    <row r="52" spans="1:5">
      <c r="A52" s="136"/>
      <c r="B52" s="187"/>
      <c r="C52" s="188"/>
      <c r="D52" s="188"/>
      <c r="E52" s="189"/>
    </row>
    <row r="53" spans="1:5">
      <c r="A53" s="137"/>
      <c r="B53" s="106"/>
      <c r="C53" s="107"/>
      <c r="D53" s="107"/>
      <c r="E53" s="108"/>
    </row>
    <row r="54" spans="1:5" ht="15">
      <c r="A54" s="122" t="s">
        <v>874</v>
      </c>
      <c r="B54" s="123"/>
      <c r="C54" s="124"/>
      <c r="D54" s="22"/>
      <c r="E54" s="23"/>
    </row>
    <row r="55" spans="1:5">
      <c r="A55" s="135"/>
      <c r="B55" s="78" t="s">
        <v>876</v>
      </c>
      <c r="C55" s="70" t="s">
        <v>877</v>
      </c>
      <c r="D55" s="66">
        <v>25.86</v>
      </c>
      <c r="E55" s="24">
        <f>D55*(1-CENNIK!$J$17)</f>
        <v>25.86</v>
      </c>
    </row>
    <row r="56" spans="1:5">
      <c r="A56" s="136"/>
      <c r="B56" s="103"/>
      <c r="C56" s="104"/>
      <c r="D56" s="104"/>
      <c r="E56" s="105"/>
    </row>
    <row r="57" spans="1:5">
      <c r="A57" s="136"/>
      <c r="B57" s="187"/>
      <c r="C57" s="188"/>
      <c r="D57" s="188"/>
      <c r="E57" s="189"/>
    </row>
    <row r="58" spans="1:5">
      <c r="A58" s="136"/>
      <c r="B58" s="187"/>
      <c r="C58" s="188"/>
      <c r="D58" s="188"/>
      <c r="E58" s="189"/>
    </row>
    <row r="59" spans="1:5">
      <c r="A59" s="136"/>
      <c r="B59" s="187"/>
      <c r="C59" s="188"/>
      <c r="D59" s="188"/>
      <c r="E59" s="189"/>
    </row>
    <row r="60" spans="1:5">
      <c r="A60" s="136"/>
      <c r="B60" s="187"/>
      <c r="C60" s="188"/>
      <c r="D60" s="188"/>
      <c r="E60" s="189"/>
    </row>
    <row r="61" spans="1:5">
      <c r="A61" s="137"/>
      <c r="B61" s="106"/>
      <c r="C61" s="107"/>
      <c r="D61" s="107"/>
      <c r="E61" s="108"/>
    </row>
  </sheetData>
  <mergeCells count="22">
    <mergeCell ref="A54:C54"/>
    <mergeCell ref="A55:A61"/>
    <mergeCell ref="B56:E61"/>
    <mergeCell ref="A38:C38"/>
    <mergeCell ref="A39:A45"/>
    <mergeCell ref="B40:E45"/>
    <mergeCell ref="A46:C46"/>
    <mergeCell ref="A47:A53"/>
    <mergeCell ref="B48:E53"/>
    <mergeCell ref="A22:C22"/>
    <mergeCell ref="A23:A29"/>
    <mergeCell ref="B24:E29"/>
    <mergeCell ref="A30:C30"/>
    <mergeCell ref="A31:A37"/>
    <mergeCell ref="B32:E37"/>
    <mergeCell ref="A15:A21"/>
    <mergeCell ref="B16:E21"/>
    <mergeCell ref="B2:E4"/>
    <mergeCell ref="A6:C6"/>
    <mergeCell ref="A7:A13"/>
    <mergeCell ref="B8:E13"/>
    <mergeCell ref="A14:C1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53"/>
  <sheetViews>
    <sheetView topLeftCell="A25" workbookViewId="0"/>
  </sheetViews>
  <sheetFormatPr defaultRowHeight="12.75"/>
  <cols>
    <col min="1" max="1" width="28.5703125" customWidth="1"/>
    <col min="2" max="2" width="22.140625" customWidth="1"/>
    <col min="3" max="3" width="19.140625" customWidth="1"/>
    <col min="4" max="4" width="20.140625" customWidth="1"/>
    <col min="5" max="5" width="22.28515625" customWidth="1"/>
    <col min="7" max="7" width="9.140625" customWidth="1"/>
  </cols>
  <sheetData>
    <row r="2" spans="1:5" ht="12.75" customHeight="1">
      <c r="B2" s="193" t="s">
        <v>881</v>
      </c>
      <c r="C2" s="194"/>
      <c r="D2" s="194"/>
      <c r="E2" s="195"/>
    </row>
    <row r="3" spans="1:5" ht="12.75" customHeight="1">
      <c r="B3" s="196"/>
      <c r="C3" s="197"/>
      <c r="D3" s="197"/>
      <c r="E3" s="198"/>
    </row>
    <row r="4" spans="1:5" ht="12.75" customHeight="1">
      <c r="B4" s="199"/>
      <c r="C4" s="200"/>
      <c r="D4" s="200"/>
      <c r="E4" s="201"/>
    </row>
    <row r="5" spans="1:5">
      <c r="B5" s="7" t="s">
        <v>53</v>
      </c>
      <c r="C5" s="16" t="s">
        <v>33</v>
      </c>
      <c r="D5" s="18" t="s">
        <v>151</v>
      </c>
      <c r="E5" s="7" t="s">
        <v>152</v>
      </c>
    </row>
    <row r="6" spans="1:5" ht="15">
      <c r="A6" s="122" t="s">
        <v>887</v>
      </c>
      <c r="B6" s="123"/>
      <c r="C6" s="124"/>
      <c r="D6" s="22"/>
      <c r="E6" s="23"/>
    </row>
    <row r="7" spans="1:5">
      <c r="A7" s="135"/>
      <c r="B7" s="78" t="s">
        <v>884</v>
      </c>
      <c r="C7" s="70" t="s">
        <v>882</v>
      </c>
      <c r="D7" s="66">
        <v>6.4</v>
      </c>
      <c r="E7" s="24">
        <f>D7*(1-CENNIK!$J$18)</f>
        <v>6.4</v>
      </c>
    </row>
    <row r="8" spans="1:5">
      <c r="A8" s="136"/>
      <c r="B8" s="103"/>
      <c r="C8" s="104"/>
      <c r="D8" s="104"/>
      <c r="E8" s="105"/>
    </row>
    <row r="9" spans="1:5">
      <c r="A9" s="136"/>
      <c r="B9" s="187"/>
      <c r="C9" s="188"/>
      <c r="D9" s="188"/>
      <c r="E9" s="189"/>
    </row>
    <row r="10" spans="1:5">
      <c r="A10" s="136"/>
      <c r="B10" s="187"/>
      <c r="C10" s="188"/>
      <c r="D10" s="188"/>
      <c r="E10" s="189"/>
    </row>
    <row r="11" spans="1:5">
      <c r="A11" s="136"/>
      <c r="B11" s="187"/>
      <c r="C11" s="188"/>
      <c r="D11" s="188"/>
      <c r="E11" s="189"/>
    </row>
    <row r="12" spans="1:5">
      <c r="A12" s="136"/>
      <c r="B12" s="187"/>
      <c r="C12" s="188"/>
      <c r="D12" s="188"/>
      <c r="E12" s="189"/>
    </row>
    <row r="13" spans="1:5">
      <c r="A13" s="137"/>
      <c r="B13" s="106"/>
      <c r="C13" s="107"/>
      <c r="D13" s="107"/>
      <c r="E13" s="108"/>
    </row>
    <row r="14" spans="1:5" ht="15">
      <c r="A14" s="122" t="s">
        <v>886</v>
      </c>
      <c r="B14" s="123"/>
      <c r="C14" s="124"/>
      <c r="D14" s="22"/>
      <c r="E14" s="23"/>
    </row>
    <row r="15" spans="1:5" ht="12.75" customHeight="1">
      <c r="A15" s="135"/>
      <c r="B15" s="78" t="s">
        <v>885</v>
      </c>
      <c r="C15" s="76" t="s">
        <v>883</v>
      </c>
      <c r="D15" s="66">
        <v>6.8</v>
      </c>
      <c r="E15" s="24">
        <f>D15*(1-CENNIK!$J$18)</f>
        <v>6.8</v>
      </c>
    </row>
    <row r="16" spans="1:5">
      <c r="A16" s="136"/>
      <c r="B16" s="103"/>
      <c r="C16" s="104"/>
      <c r="D16" s="104"/>
      <c r="E16" s="105"/>
    </row>
    <row r="17" spans="1:5">
      <c r="A17" s="136"/>
      <c r="B17" s="187"/>
      <c r="C17" s="188"/>
      <c r="D17" s="188"/>
      <c r="E17" s="189"/>
    </row>
    <row r="18" spans="1:5">
      <c r="A18" s="136"/>
      <c r="B18" s="187"/>
      <c r="C18" s="188"/>
      <c r="D18" s="188"/>
      <c r="E18" s="189"/>
    </row>
    <row r="19" spans="1:5">
      <c r="A19" s="136"/>
      <c r="B19" s="187"/>
      <c r="C19" s="188"/>
      <c r="D19" s="188"/>
      <c r="E19" s="189"/>
    </row>
    <row r="20" spans="1:5">
      <c r="A20" s="136"/>
      <c r="B20" s="187"/>
      <c r="C20" s="188"/>
      <c r="D20" s="188"/>
      <c r="E20" s="189"/>
    </row>
    <row r="21" spans="1:5">
      <c r="A21" s="137"/>
      <c r="B21" s="106"/>
      <c r="C21" s="107"/>
      <c r="D21" s="107"/>
      <c r="E21" s="108"/>
    </row>
    <row r="22" spans="1:5" ht="15">
      <c r="A22" s="122" t="s">
        <v>894</v>
      </c>
      <c r="B22" s="123"/>
      <c r="C22" s="124"/>
      <c r="D22" s="22"/>
      <c r="E22" s="23"/>
    </row>
    <row r="23" spans="1:5">
      <c r="A23" s="135"/>
      <c r="B23" s="77" t="s">
        <v>895</v>
      </c>
      <c r="C23" s="76" t="s">
        <v>896</v>
      </c>
      <c r="D23" s="66">
        <v>8.8699999999999992</v>
      </c>
      <c r="E23" s="24">
        <f>D23*(1-CENNIK!$J$18)</f>
        <v>8.8699999999999992</v>
      </c>
    </row>
    <row r="24" spans="1:5">
      <c r="A24" s="136"/>
      <c r="B24" s="103"/>
      <c r="C24" s="104"/>
      <c r="D24" s="104"/>
      <c r="E24" s="105"/>
    </row>
    <row r="25" spans="1:5">
      <c r="A25" s="136"/>
      <c r="B25" s="187"/>
      <c r="C25" s="188"/>
      <c r="D25" s="188"/>
      <c r="E25" s="189"/>
    </row>
    <row r="26" spans="1:5">
      <c r="A26" s="136"/>
      <c r="B26" s="187"/>
      <c r="C26" s="188"/>
      <c r="D26" s="188"/>
      <c r="E26" s="189"/>
    </row>
    <row r="27" spans="1:5">
      <c r="A27" s="136"/>
      <c r="B27" s="187"/>
      <c r="C27" s="188"/>
      <c r="D27" s="188"/>
      <c r="E27" s="189"/>
    </row>
    <row r="28" spans="1:5">
      <c r="A28" s="136"/>
      <c r="B28" s="187"/>
      <c r="C28" s="188"/>
      <c r="D28" s="188"/>
      <c r="E28" s="189"/>
    </row>
    <row r="29" spans="1:5">
      <c r="A29" s="137"/>
      <c r="B29" s="106"/>
      <c r="C29" s="107"/>
      <c r="D29" s="107"/>
      <c r="E29" s="108"/>
    </row>
    <row r="30" spans="1:5" ht="15" customHeight="1">
      <c r="A30" s="122" t="s">
        <v>888</v>
      </c>
      <c r="B30" s="123"/>
      <c r="C30" s="124"/>
      <c r="D30" s="22"/>
      <c r="E30" s="23"/>
    </row>
    <row r="31" spans="1:5">
      <c r="A31" s="135"/>
      <c r="B31" s="75"/>
      <c r="C31" s="76" t="s">
        <v>889</v>
      </c>
      <c r="D31" s="66">
        <v>108.06</v>
      </c>
      <c r="E31" s="24">
        <f>D31*(1-CENNIK!$J$18)</f>
        <v>108.06</v>
      </c>
    </row>
    <row r="32" spans="1:5">
      <c r="A32" s="136"/>
      <c r="B32" s="103"/>
      <c r="C32" s="104"/>
      <c r="D32" s="104"/>
      <c r="E32" s="105"/>
    </row>
    <row r="33" spans="1:5">
      <c r="A33" s="136"/>
      <c r="B33" s="187"/>
      <c r="C33" s="188"/>
      <c r="D33" s="188"/>
      <c r="E33" s="189"/>
    </row>
    <row r="34" spans="1:5">
      <c r="A34" s="136"/>
      <c r="B34" s="187"/>
      <c r="C34" s="188"/>
      <c r="D34" s="188"/>
      <c r="E34" s="189"/>
    </row>
    <row r="35" spans="1:5">
      <c r="A35" s="136"/>
      <c r="B35" s="187"/>
      <c r="C35" s="188"/>
      <c r="D35" s="188"/>
      <c r="E35" s="189"/>
    </row>
    <row r="36" spans="1:5">
      <c r="A36" s="136"/>
      <c r="B36" s="187"/>
      <c r="C36" s="188"/>
      <c r="D36" s="188"/>
      <c r="E36" s="189"/>
    </row>
    <row r="37" spans="1:5">
      <c r="A37" s="137"/>
      <c r="B37" s="106"/>
      <c r="C37" s="107"/>
      <c r="D37" s="107"/>
      <c r="E37" s="108"/>
    </row>
    <row r="38" spans="1:5" ht="15" customHeight="1">
      <c r="A38" s="41" t="s">
        <v>890</v>
      </c>
      <c r="B38" s="12"/>
      <c r="C38" s="13"/>
      <c r="D38" s="22"/>
      <c r="E38" s="23"/>
    </row>
    <row r="39" spans="1:5">
      <c r="A39" s="135"/>
      <c r="B39" s="75"/>
      <c r="C39" s="76" t="s">
        <v>891</v>
      </c>
      <c r="D39" s="66">
        <v>6.77</v>
      </c>
      <c r="E39" s="24">
        <f>D39*(1-CENNIK!$J$18)</f>
        <v>6.77</v>
      </c>
    </row>
    <row r="40" spans="1:5">
      <c r="A40" s="136"/>
      <c r="B40" s="29"/>
      <c r="C40" s="30"/>
      <c r="D40" s="30"/>
      <c r="E40" s="31"/>
    </row>
    <row r="41" spans="1:5">
      <c r="A41" s="136"/>
      <c r="B41" s="32"/>
      <c r="C41" s="33"/>
      <c r="D41" s="33"/>
      <c r="E41" s="34"/>
    </row>
    <row r="42" spans="1:5">
      <c r="A42" s="136"/>
      <c r="B42" s="32"/>
      <c r="C42" s="33"/>
      <c r="D42" s="33"/>
      <c r="E42" s="34"/>
    </row>
    <row r="43" spans="1:5">
      <c r="A43" s="136"/>
      <c r="B43" s="32"/>
      <c r="C43" s="33"/>
      <c r="D43" s="33"/>
      <c r="E43" s="34"/>
    </row>
    <row r="44" spans="1:5">
      <c r="A44" s="136"/>
      <c r="B44" s="32"/>
      <c r="C44" s="33"/>
      <c r="D44" s="33"/>
      <c r="E44" s="34"/>
    </row>
    <row r="45" spans="1:5">
      <c r="A45" s="137"/>
      <c r="B45" s="35"/>
      <c r="C45" s="36"/>
      <c r="D45" s="36"/>
      <c r="E45" s="37"/>
    </row>
    <row r="46" spans="1:5" ht="15" customHeight="1">
      <c r="A46" s="38" t="s">
        <v>893</v>
      </c>
      <c r="B46" s="39"/>
      <c r="C46" s="40"/>
      <c r="D46" s="22"/>
      <c r="E46" s="23"/>
    </row>
    <row r="47" spans="1:5">
      <c r="A47" s="135"/>
      <c r="B47" s="75"/>
      <c r="C47" s="76" t="s">
        <v>892</v>
      </c>
      <c r="D47" s="66">
        <v>8.8699999999999992</v>
      </c>
      <c r="E47" s="24">
        <f>D47*(1-CENNIK!$J$18)</f>
        <v>8.8699999999999992</v>
      </c>
    </row>
    <row r="48" spans="1:5">
      <c r="A48" s="136"/>
      <c r="B48" s="29"/>
      <c r="C48" s="30"/>
      <c r="D48" s="30"/>
      <c r="E48" s="31"/>
    </row>
    <row r="49" spans="1:5">
      <c r="A49" s="136"/>
      <c r="B49" s="32"/>
      <c r="C49" s="33"/>
      <c r="D49" s="33"/>
      <c r="E49" s="34"/>
    </row>
    <row r="50" spans="1:5">
      <c r="A50" s="136"/>
      <c r="B50" s="32"/>
      <c r="C50" s="33"/>
      <c r="D50" s="33"/>
      <c r="E50" s="34"/>
    </row>
    <row r="51" spans="1:5">
      <c r="A51" s="136"/>
      <c r="B51" s="32"/>
      <c r="C51" s="33"/>
      <c r="D51" s="33"/>
      <c r="E51" s="34"/>
    </row>
    <row r="52" spans="1:5">
      <c r="A52" s="136"/>
      <c r="B52" s="32"/>
      <c r="C52" s="33"/>
      <c r="D52" s="33"/>
      <c r="E52" s="34"/>
    </row>
    <row r="53" spans="1:5">
      <c r="A53" s="137"/>
      <c r="B53" s="35"/>
      <c r="C53" s="36"/>
      <c r="D53" s="36"/>
      <c r="E53" s="37"/>
    </row>
  </sheetData>
  <mergeCells count="15">
    <mergeCell ref="A23:A29"/>
    <mergeCell ref="B24:E29"/>
    <mergeCell ref="B2:E4"/>
    <mergeCell ref="A6:C6"/>
    <mergeCell ref="A7:A13"/>
    <mergeCell ref="B8:E13"/>
    <mergeCell ref="A14:C14"/>
    <mergeCell ref="A15:A21"/>
    <mergeCell ref="B16:E21"/>
    <mergeCell ref="A22:C22"/>
    <mergeCell ref="A47:A53"/>
    <mergeCell ref="A30:C30"/>
    <mergeCell ref="A31:A37"/>
    <mergeCell ref="B32:E37"/>
    <mergeCell ref="A39:A4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6"/>
  <sheetViews>
    <sheetView zoomScaleNormal="100" workbookViewId="0">
      <selection activeCell="D47" sqref="D47:D51"/>
    </sheetView>
  </sheetViews>
  <sheetFormatPr defaultRowHeight="12.75"/>
  <cols>
    <col min="1" max="1" width="28.5703125" customWidth="1"/>
    <col min="2" max="2" width="22.140625" customWidth="1"/>
    <col min="3" max="3" width="19.140625" customWidth="1"/>
    <col min="4" max="4" width="20.140625" customWidth="1"/>
    <col min="5" max="5" width="22.28515625" customWidth="1"/>
  </cols>
  <sheetData>
    <row r="1" spans="1:5">
      <c r="B1" s="8"/>
      <c r="C1" s="9"/>
      <c r="D1" s="17"/>
      <c r="E1" s="8"/>
    </row>
    <row r="2" spans="1:5">
      <c r="B2" s="102" t="s">
        <v>956</v>
      </c>
      <c r="C2" s="102"/>
      <c r="D2" s="102"/>
      <c r="E2" s="102"/>
    </row>
    <row r="3" spans="1:5">
      <c r="B3" s="102"/>
      <c r="C3" s="102"/>
      <c r="D3" s="102"/>
      <c r="E3" s="102"/>
    </row>
    <row r="4" spans="1:5">
      <c r="B4" s="102"/>
      <c r="C4" s="102"/>
      <c r="D4" s="102"/>
      <c r="E4" s="102"/>
    </row>
    <row r="5" spans="1:5">
      <c r="B5" s="7" t="s">
        <v>53</v>
      </c>
      <c r="C5" s="7" t="s">
        <v>33</v>
      </c>
      <c r="D5" s="18" t="s">
        <v>151</v>
      </c>
      <c r="E5" s="7" t="s">
        <v>152</v>
      </c>
    </row>
    <row r="6" spans="1:5" ht="15">
      <c r="A6" s="122" t="s">
        <v>973</v>
      </c>
      <c r="B6" s="123"/>
      <c r="C6" s="124"/>
      <c r="D6" s="22"/>
      <c r="E6" s="23"/>
    </row>
    <row r="7" spans="1:5">
      <c r="A7" s="135"/>
      <c r="B7" s="64" t="s">
        <v>963</v>
      </c>
      <c r="C7" s="70">
        <v>60185492</v>
      </c>
      <c r="D7" s="66">
        <v>96</v>
      </c>
      <c r="E7" s="24">
        <f>D7*(1-CENNIK!$J$19)</f>
        <v>96</v>
      </c>
    </row>
    <row r="8" spans="1:5">
      <c r="A8" s="136"/>
      <c r="B8" s="73" t="s">
        <v>964</v>
      </c>
      <c r="C8" s="74">
        <v>60186046</v>
      </c>
      <c r="D8" s="66">
        <v>96</v>
      </c>
      <c r="E8" s="24">
        <f>D8*(1-CENNIK!$J$19)</f>
        <v>96</v>
      </c>
    </row>
    <row r="9" spans="1:5">
      <c r="A9" s="136"/>
      <c r="B9" s="220"/>
      <c r="C9" s="221"/>
      <c r="D9" s="221"/>
      <c r="E9" s="222"/>
    </row>
    <row r="10" spans="1:5">
      <c r="A10" s="136"/>
      <c r="B10" s="223"/>
      <c r="C10" s="224"/>
      <c r="D10" s="224"/>
      <c r="E10" s="225"/>
    </row>
    <row r="11" spans="1:5">
      <c r="A11" s="136"/>
      <c r="B11" s="223"/>
      <c r="C11" s="224"/>
      <c r="D11" s="224"/>
      <c r="E11" s="225"/>
    </row>
    <row r="12" spans="1:5">
      <c r="A12" s="136"/>
      <c r="B12" s="223"/>
      <c r="C12" s="224"/>
      <c r="D12" s="224"/>
      <c r="E12" s="225"/>
    </row>
    <row r="13" spans="1:5">
      <c r="A13" s="137"/>
      <c r="B13" s="226"/>
      <c r="C13" s="227"/>
      <c r="D13" s="227"/>
      <c r="E13" s="228"/>
    </row>
    <row r="14" spans="1:5" ht="15">
      <c r="A14" s="122" t="s">
        <v>974</v>
      </c>
      <c r="B14" s="123"/>
      <c r="C14" s="124"/>
      <c r="D14" s="22"/>
      <c r="E14" s="23"/>
    </row>
    <row r="15" spans="1:5">
      <c r="A15" s="135"/>
      <c r="B15" s="64" t="s">
        <v>961</v>
      </c>
      <c r="C15" s="71" t="s">
        <v>968</v>
      </c>
      <c r="D15" s="66">
        <v>70</v>
      </c>
      <c r="E15" s="24">
        <f>D15*(1-CENNIK!$J$19)</f>
        <v>70</v>
      </c>
    </row>
    <row r="16" spans="1:5">
      <c r="A16" s="136"/>
      <c r="B16" s="73" t="s">
        <v>965</v>
      </c>
      <c r="C16" s="71" t="s">
        <v>967</v>
      </c>
      <c r="D16" s="66">
        <v>70</v>
      </c>
      <c r="E16" s="24">
        <f>D16*(1-CENNIK!$J$19)</f>
        <v>70</v>
      </c>
    </row>
    <row r="17" spans="1:5">
      <c r="A17" s="136"/>
      <c r="B17" s="73" t="s">
        <v>962</v>
      </c>
      <c r="C17" s="71" t="s">
        <v>969</v>
      </c>
      <c r="D17" s="66">
        <v>72</v>
      </c>
      <c r="E17" s="24">
        <f>D17*(1-CENNIK!$J$19)</f>
        <v>72</v>
      </c>
    </row>
    <row r="18" spans="1:5" ht="12.75" customHeight="1">
      <c r="A18" s="136"/>
      <c r="B18" s="73" t="s">
        <v>966</v>
      </c>
      <c r="C18" s="71" t="s">
        <v>970</v>
      </c>
      <c r="D18" s="66">
        <v>72</v>
      </c>
      <c r="E18" s="24">
        <f>D18*(1-CENNIK!$J$19)</f>
        <v>72</v>
      </c>
    </row>
    <row r="19" spans="1:5" ht="12.75" customHeight="1">
      <c r="A19" s="136"/>
      <c r="B19" s="142"/>
      <c r="C19" s="143"/>
      <c r="D19" s="143"/>
      <c r="E19" s="144"/>
    </row>
    <row r="20" spans="1:5" ht="12.75" customHeight="1">
      <c r="A20" s="136"/>
      <c r="B20" s="145"/>
      <c r="C20" s="146"/>
      <c r="D20" s="146"/>
      <c r="E20" s="147"/>
    </row>
    <row r="21" spans="1:5" ht="12.75" customHeight="1">
      <c r="A21" s="137"/>
      <c r="B21" s="148"/>
      <c r="C21" s="149"/>
      <c r="D21" s="149"/>
      <c r="E21" s="150"/>
    </row>
    <row r="22" spans="1:5" ht="15">
      <c r="A22" s="122" t="s">
        <v>960</v>
      </c>
      <c r="B22" s="123"/>
      <c r="C22" s="124"/>
      <c r="D22" s="22"/>
      <c r="E22" s="23"/>
    </row>
    <row r="23" spans="1:5">
      <c r="A23" s="135"/>
      <c r="B23" s="64" t="s">
        <v>961</v>
      </c>
      <c r="C23" s="71" t="s">
        <v>971</v>
      </c>
      <c r="D23" s="66">
        <v>66</v>
      </c>
      <c r="E23" s="24">
        <f>D23*(1-CENNIK!$J$19)</f>
        <v>66</v>
      </c>
    </row>
    <row r="24" spans="1:5">
      <c r="A24" s="136"/>
      <c r="B24" s="73" t="s">
        <v>962</v>
      </c>
      <c r="C24" s="70" t="s">
        <v>972</v>
      </c>
      <c r="D24" s="66">
        <v>68</v>
      </c>
      <c r="E24" s="24">
        <f>D24*(1-CENNIK!$J$19)</f>
        <v>68</v>
      </c>
    </row>
    <row r="25" spans="1:5">
      <c r="A25" s="136"/>
      <c r="B25" s="142"/>
      <c r="C25" s="143"/>
      <c r="D25" s="143"/>
      <c r="E25" s="144"/>
    </row>
    <row r="26" spans="1:5">
      <c r="A26" s="136"/>
      <c r="B26" s="145"/>
      <c r="C26" s="146"/>
      <c r="D26" s="146"/>
      <c r="E26" s="147"/>
    </row>
    <row r="27" spans="1:5">
      <c r="A27" s="136"/>
      <c r="B27" s="145"/>
      <c r="C27" s="146"/>
      <c r="D27" s="146"/>
      <c r="E27" s="147"/>
    </row>
    <row r="28" spans="1:5">
      <c r="A28" s="136"/>
      <c r="B28" s="145"/>
      <c r="C28" s="146"/>
      <c r="D28" s="146"/>
      <c r="E28" s="147"/>
    </row>
    <row r="29" spans="1:5">
      <c r="A29" s="137"/>
      <c r="B29" s="148"/>
      <c r="C29" s="149"/>
      <c r="D29" s="149"/>
      <c r="E29" s="150"/>
    </row>
    <row r="30" spans="1:5" ht="15">
      <c r="A30" s="122" t="s">
        <v>975</v>
      </c>
      <c r="B30" s="123"/>
      <c r="C30" s="124"/>
      <c r="D30" s="22"/>
      <c r="E30" s="62"/>
    </row>
    <row r="31" spans="1:5">
      <c r="A31" s="135"/>
      <c r="B31" s="64" t="s">
        <v>978</v>
      </c>
      <c r="C31" s="70" t="s">
        <v>979</v>
      </c>
      <c r="D31" s="66">
        <v>220</v>
      </c>
      <c r="E31" s="24">
        <f>D31*(1-CENNIK!$J$19)</f>
        <v>220</v>
      </c>
    </row>
    <row r="32" spans="1:5">
      <c r="A32" s="136"/>
      <c r="B32" s="73" t="s">
        <v>977</v>
      </c>
      <c r="C32" s="74" t="s">
        <v>980</v>
      </c>
      <c r="D32" s="66">
        <v>260</v>
      </c>
      <c r="E32" s="24">
        <f>D32*(1-CENNIK!$J$19)</f>
        <v>260</v>
      </c>
    </row>
    <row r="33" spans="1:5">
      <c r="A33" s="136"/>
      <c r="B33" s="211" t="s">
        <v>976</v>
      </c>
      <c r="C33" s="212"/>
      <c r="D33" s="212"/>
      <c r="E33" s="213"/>
    </row>
    <row r="34" spans="1:5">
      <c r="A34" s="136"/>
      <c r="B34" s="214"/>
      <c r="C34" s="215"/>
      <c r="D34" s="215"/>
      <c r="E34" s="216"/>
    </row>
    <row r="35" spans="1:5">
      <c r="A35" s="136"/>
      <c r="B35" s="214"/>
      <c r="C35" s="215"/>
      <c r="D35" s="215"/>
      <c r="E35" s="216"/>
    </row>
    <row r="36" spans="1:5">
      <c r="A36" s="136"/>
      <c r="B36" s="214"/>
      <c r="C36" s="215"/>
      <c r="D36" s="215"/>
      <c r="E36" s="216"/>
    </row>
    <row r="37" spans="1:5">
      <c r="A37" s="137"/>
      <c r="B37" s="217"/>
      <c r="C37" s="218"/>
      <c r="D37" s="218"/>
      <c r="E37" s="219"/>
    </row>
    <row r="38" spans="1:5" ht="15">
      <c r="A38" s="122" t="s">
        <v>981</v>
      </c>
      <c r="B38" s="123"/>
      <c r="C38" s="124"/>
      <c r="D38" s="22"/>
      <c r="E38" s="23"/>
    </row>
    <row r="39" spans="1:5">
      <c r="A39" s="135"/>
      <c r="B39" s="64" t="s">
        <v>978</v>
      </c>
      <c r="C39" s="71" t="s">
        <v>982</v>
      </c>
      <c r="D39" s="66">
        <v>240</v>
      </c>
      <c r="E39" s="24">
        <f>D39*(1-CENNIK!$J$19)</f>
        <v>240</v>
      </c>
    </row>
    <row r="40" spans="1:5">
      <c r="A40" s="136"/>
      <c r="B40" s="73" t="s">
        <v>977</v>
      </c>
      <c r="C40" s="70" t="s">
        <v>983</v>
      </c>
      <c r="D40" s="66">
        <v>268</v>
      </c>
      <c r="E40" s="24">
        <f>D40*(1-CENNIK!$J$19)</f>
        <v>268</v>
      </c>
    </row>
    <row r="41" spans="1:5">
      <c r="A41" s="136"/>
      <c r="B41" s="211" t="s">
        <v>976</v>
      </c>
      <c r="C41" s="212"/>
      <c r="D41" s="212"/>
      <c r="E41" s="213"/>
    </row>
    <row r="42" spans="1:5">
      <c r="A42" s="136"/>
      <c r="B42" s="214"/>
      <c r="C42" s="215"/>
      <c r="D42" s="215"/>
      <c r="E42" s="216"/>
    </row>
    <row r="43" spans="1:5">
      <c r="A43" s="136"/>
      <c r="B43" s="214"/>
      <c r="C43" s="215"/>
      <c r="D43" s="215"/>
      <c r="E43" s="216"/>
    </row>
    <row r="44" spans="1:5">
      <c r="A44" s="136"/>
      <c r="B44" s="214"/>
      <c r="C44" s="215"/>
      <c r="D44" s="215"/>
      <c r="E44" s="216"/>
    </row>
    <row r="45" spans="1:5">
      <c r="A45" s="137"/>
      <c r="B45" s="217"/>
      <c r="C45" s="218"/>
      <c r="D45" s="218"/>
      <c r="E45" s="219"/>
    </row>
    <row r="46" spans="1:5" ht="15">
      <c r="A46" s="122" t="s">
        <v>992</v>
      </c>
      <c r="B46" s="123"/>
      <c r="C46" s="124"/>
      <c r="D46" s="22"/>
      <c r="E46" s="23"/>
    </row>
    <row r="47" spans="1:5">
      <c r="A47" s="135"/>
      <c r="B47" s="64" t="s">
        <v>961</v>
      </c>
      <c r="C47" s="71" t="s">
        <v>996</v>
      </c>
      <c r="D47" s="66">
        <v>52</v>
      </c>
      <c r="E47" s="24">
        <f>D47*(1-CENNIK!$J$19)</f>
        <v>52</v>
      </c>
    </row>
    <row r="48" spans="1:5">
      <c r="A48" s="136"/>
      <c r="B48" s="73" t="s">
        <v>965</v>
      </c>
      <c r="C48" s="71" t="s">
        <v>995</v>
      </c>
      <c r="D48" s="66">
        <v>52</v>
      </c>
      <c r="E48" s="24">
        <f>D48*(1-CENNIK!$J$19)</f>
        <v>52</v>
      </c>
    </row>
    <row r="49" spans="1:5">
      <c r="A49" s="136"/>
      <c r="B49" s="73" t="s">
        <v>962</v>
      </c>
      <c r="C49" s="71" t="s">
        <v>997</v>
      </c>
      <c r="D49" s="66">
        <v>53</v>
      </c>
      <c r="E49" s="24">
        <f>D49*(1-CENNIK!$J$19)</f>
        <v>53</v>
      </c>
    </row>
    <row r="50" spans="1:5">
      <c r="A50" s="136"/>
      <c r="B50" s="73" t="s">
        <v>966</v>
      </c>
      <c r="C50" s="71" t="s">
        <v>998</v>
      </c>
      <c r="D50" s="66">
        <v>53</v>
      </c>
      <c r="E50" s="24">
        <f>D50*(1-CENNIK!$J$19)</f>
        <v>53</v>
      </c>
    </row>
    <row r="51" spans="1:5" ht="12.75" customHeight="1">
      <c r="A51" s="136"/>
      <c r="B51" s="73" t="s">
        <v>994</v>
      </c>
      <c r="C51" s="71" t="s">
        <v>999</v>
      </c>
      <c r="D51" s="66">
        <v>55</v>
      </c>
      <c r="E51" s="24">
        <f>D51*(1-CENNIK!$J$19)</f>
        <v>55</v>
      </c>
    </row>
    <row r="52" spans="1:5" ht="12.75" customHeight="1">
      <c r="A52" s="136"/>
      <c r="B52" s="202"/>
      <c r="C52" s="203"/>
      <c r="D52" s="203"/>
      <c r="E52" s="204"/>
    </row>
    <row r="53" spans="1:5" ht="12.75" customHeight="1">
      <c r="A53" s="137"/>
      <c r="B53" s="205"/>
      <c r="C53" s="206"/>
      <c r="D53" s="206"/>
      <c r="E53" s="207"/>
    </row>
    <row r="54" spans="1:5" ht="15">
      <c r="A54" s="122" t="s">
        <v>984</v>
      </c>
      <c r="B54" s="123"/>
      <c r="C54" s="124"/>
      <c r="D54" s="22"/>
      <c r="E54" s="23"/>
    </row>
    <row r="55" spans="1:5">
      <c r="A55" s="135"/>
      <c r="B55" s="64" t="s">
        <v>961</v>
      </c>
      <c r="C55" s="71" t="s">
        <v>988</v>
      </c>
      <c r="D55" s="66">
        <v>28</v>
      </c>
      <c r="E55" s="24">
        <f>D55*(1-CENNIK!$J$19)</f>
        <v>28</v>
      </c>
    </row>
    <row r="56" spans="1:5">
      <c r="A56" s="136"/>
      <c r="B56" s="73" t="s">
        <v>965</v>
      </c>
      <c r="C56" s="71" t="s">
        <v>986</v>
      </c>
      <c r="D56" s="66">
        <v>28</v>
      </c>
      <c r="E56" s="24">
        <f>D56*(1-CENNIK!$J$19)</f>
        <v>28</v>
      </c>
    </row>
    <row r="57" spans="1:5">
      <c r="A57" s="136"/>
      <c r="B57" s="73" t="s">
        <v>962</v>
      </c>
      <c r="C57" s="71" t="s">
        <v>985</v>
      </c>
      <c r="D57" s="66">
        <v>30</v>
      </c>
      <c r="E57" s="24">
        <f>D57*(1-CENNIK!$J$19)</f>
        <v>30</v>
      </c>
    </row>
    <row r="58" spans="1:5" ht="12.75" customHeight="1">
      <c r="A58" s="136"/>
      <c r="B58" s="73" t="s">
        <v>966</v>
      </c>
      <c r="C58" s="71" t="s">
        <v>987</v>
      </c>
      <c r="D58" s="66">
        <v>30</v>
      </c>
      <c r="E58" s="24">
        <f>D58*(1-CENNIK!$J$19)</f>
        <v>30</v>
      </c>
    </row>
    <row r="59" spans="1:5" ht="12.75" customHeight="1">
      <c r="A59" s="136"/>
      <c r="B59" s="202"/>
      <c r="C59" s="203"/>
      <c r="D59" s="203"/>
      <c r="E59" s="204"/>
    </row>
    <row r="60" spans="1:5" ht="12.75" customHeight="1">
      <c r="A60" s="136"/>
      <c r="B60" s="208"/>
      <c r="C60" s="209"/>
      <c r="D60" s="209"/>
      <c r="E60" s="210"/>
    </row>
    <row r="61" spans="1:5">
      <c r="A61" s="137"/>
      <c r="B61" s="205"/>
      <c r="C61" s="206"/>
      <c r="D61" s="206"/>
      <c r="E61" s="207"/>
    </row>
    <row r="62" spans="1:5" ht="15">
      <c r="A62" s="46" t="s">
        <v>989</v>
      </c>
      <c r="B62" s="47"/>
      <c r="C62" s="48"/>
      <c r="D62" s="22"/>
      <c r="E62" s="23"/>
    </row>
    <row r="63" spans="1:5">
      <c r="A63" s="135"/>
      <c r="B63" s="64" t="s">
        <v>961</v>
      </c>
      <c r="C63" s="71" t="s">
        <v>991</v>
      </c>
      <c r="D63" s="66">
        <v>28</v>
      </c>
      <c r="E63" s="24">
        <f>D63*(1-CENNIK!$J$19)</f>
        <v>28</v>
      </c>
    </row>
    <row r="64" spans="1:5">
      <c r="A64" s="136"/>
      <c r="B64" s="73" t="s">
        <v>962</v>
      </c>
      <c r="C64" s="71" t="s">
        <v>990</v>
      </c>
      <c r="D64" s="66">
        <v>30</v>
      </c>
      <c r="E64" s="24">
        <f>D64*(1-CENNIK!$J$19)</f>
        <v>30</v>
      </c>
    </row>
    <row r="65" spans="1:5">
      <c r="A65" s="136"/>
      <c r="B65" s="49"/>
      <c r="C65" s="50"/>
      <c r="D65" s="50"/>
      <c r="E65" s="51"/>
    </row>
    <row r="66" spans="1:5">
      <c r="A66" s="136"/>
      <c r="B66" s="52"/>
      <c r="C66" s="53"/>
      <c r="D66" s="53"/>
      <c r="E66" s="54"/>
    </row>
    <row r="67" spans="1:5">
      <c r="A67" s="136"/>
      <c r="B67" s="52"/>
      <c r="C67" s="53"/>
      <c r="D67" s="53"/>
      <c r="E67" s="54"/>
    </row>
    <row r="68" spans="1:5">
      <c r="A68" s="137"/>
      <c r="B68" s="55"/>
      <c r="C68" s="56"/>
      <c r="D68" s="56"/>
      <c r="E68" s="57"/>
    </row>
    <row r="69" spans="1:5" ht="15">
      <c r="A69" s="122" t="s">
        <v>993</v>
      </c>
      <c r="B69" s="123"/>
      <c r="C69" s="124"/>
      <c r="D69" s="22"/>
      <c r="E69" s="23"/>
    </row>
    <row r="70" spans="1:5">
      <c r="A70" s="135"/>
      <c r="B70" s="64" t="s">
        <v>961</v>
      </c>
      <c r="C70" s="71" t="s">
        <v>1000</v>
      </c>
      <c r="D70" s="66">
        <v>30</v>
      </c>
      <c r="E70" s="24">
        <f>D70*(1-CENNIK!$J$19)</f>
        <v>30</v>
      </c>
    </row>
    <row r="71" spans="1:5">
      <c r="A71" s="136"/>
      <c r="B71" s="73" t="s">
        <v>965</v>
      </c>
      <c r="C71" s="71" t="s">
        <v>1001</v>
      </c>
      <c r="D71" s="66">
        <v>30</v>
      </c>
      <c r="E71" s="24">
        <f>D71*(1-CENNIK!$J$19)</f>
        <v>30</v>
      </c>
    </row>
    <row r="72" spans="1:5">
      <c r="A72" s="136"/>
      <c r="B72" s="73" t="s">
        <v>962</v>
      </c>
      <c r="C72" s="71" t="s">
        <v>1002</v>
      </c>
      <c r="D72" s="66">
        <v>31</v>
      </c>
      <c r="E72" s="24">
        <f>D72*(1-CENNIK!$J$19)</f>
        <v>31</v>
      </c>
    </row>
    <row r="73" spans="1:5">
      <c r="A73" s="136"/>
      <c r="B73" s="73" t="s">
        <v>966</v>
      </c>
      <c r="C73" s="71" t="s">
        <v>1003</v>
      </c>
      <c r="D73" s="66">
        <v>31</v>
      </c>
      <c r="E73" s="24">
        <f>D73*(1-CENNIK!$J$19)</f>
        <v>31</v>
      </c>
    </row>
    <row r="74" spans="1:5" ht="12.75" customHeight="1">
      <c r="A74" s="136"/>
      <c r="B74" s="73" t="s">
        <v>1004</v>
      </c>
      <c r="C74" s="71" t="s">
        <v>1005</v>
      </c>
      <c r="D74" s="66">
        <v>32</v>
      </c>
      <c r="E74" s="24">
        <f>D74*(1-CENNIK!$J$19)</f>
        <v>32</v>
      </c>
    </row>
    <row r="75" spans="1:5" ht="12.75" customHeight="1">
      <c r="A75" s="136"/>
      <c r="B75" s="151"/>
      <c r="C75" s="152"/>
      <c r="D75" s="152"/>
      <c r="E75" s="153"/>
    </row>
    <row r="76" spans="1:5" ht="12.75" customHeight="1">
      <c r="A76" s="137"/>
      <c r="B76" s="157"/>
      <c r="C76" s="158"/>
      <c r="D76" s="158"/>
      <c r="E76" s="159"/>
    </row>
  </sheetData>
  <mergeCells count="26">
    <mergeCell ref="A15:A21"/>
    <mergeCell ref="B19:E21"/>
    <mergeCell ref="B2:E4"/>
    <mergeCell ref="A6:C6"/>
    <mergeCell ref="A7:A13"/>
    <mergeCell ref="B9:E13"/>
    <mergeCell ref="A14:C14"/>
    <mergeCell ref="A22:C22"/>
    <mergeCell ref="A23:A29"/>
    <mergeCell ref="B25:E29"/>
    <mergeCell ref="A30:C30"/>
    <mergeCell ref="A31:A37"/>
    <mergeCell ref="B33:E37"/>
    <mergeCell ref="A38:C38"/>
    <mergeCell ref="A39:A45"/>
    <mergeCell ref="B41:E45"/>
    <mergeCell ref="A46:C46"/>
    <mergeCell ref="A47:A53"/>
    <mergeCell ref="A69:C69"/>
    <mergeCell ref="A70:A76"/>
    <mergeCell ref="B52:E53"/>
    <mergeCell ref="B75:E76"/>
    <mergeCell ref="A54:C54"/>
    <mergeCell ref="B59:E61"/>
    <mergeCell ref="A55:A61"/>
    <mergeCell ref="A63:A68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1"/>
  <sheetViews>
    <sheetView zoomScaleNormal="100" workbookViewId="0">
      <selection activeCell="B8" sqref="B8:E12"/>
    </sheetView>
  </sheetViews>
  <sheetFormatPr defaultRowHeight="12.75"/>
  <cols>
    <col min="1" max="1" width="28.5703125" customWidth="1"/>
    <col min="2" max="2" width="22.140625" customWidth="1"/>
    <col min="3" max="3" width="19.140625" customWidth="1"/>
    <col min="4" max="4" width="20.140625" customWidth="1"/>
    <col min="5" max="5" width="22.28515625" customWidth="1"/>
  </cols>
  <sheetData>
    <row r="1" spans="1:5">
      <c r="B1" s="8"/>
      <c r="C1" s="9"/>
      <c r="D1" s="17"/>
      <c r="E1" s="8"/>
    </row>
    <row r="2" spans="1:5">
      <c r="B2" s="102" t="s">
        <v>957</v>
      </c>
      <c r="C2" s="102"/>
      <c r="D2" s="102"/>
      <c r="E2" s="102"/>
    </row>
    <row r="3" spans="1:5">
      <c r="B3" s="102"/>
      <c r="C3" s="102"/>
      <c r="D3" s="102"/>
      <c r="E3" s="102"/>
    </row>
    <row r="4" spans="1:5">
      <c r="B4" s="102"/>
      <c r="C4" s="102"/>
      <c r="D4" s="102"/>
      <c r="E4" s="102"/>
    </row>
    <row r="5" spans="1:5">
      <c r="B5" s="7" t="s">
        <v>53</v>
      </c>
      <c r="C5" s="7" t="s">
        <v>33</v>
      </c>
      <c r="D5" s="18" t="s">
        <v>151</v>
      </c>
      <c r="E5" s="7" t="s">
        <v>152</v>
      </c>
    </row>
    <row r="6" spans="1:5" ht="15">
      <c r="A6" s="122" t="s">
        <v>1021</v>
      </c>
      <c r="B6" s="123"/>
      <c r="C6" s="124"/>
      <c r="D6" s="22"/>
      <c r="E6" s="23"/>
    </row>
    <row r="7" spans="1:5">
      <c r="A7" s="135"/>
      <c r="B7" s="64" t="s">
        <v>1007</v>
      </c>
      <c r="C7" s="70">
        <v>49072551</v>
      </c>
      <c r="D7" s="66">
        <v>120</v>
      </c>
      <c r="E7" s="24">
        <f>D7*(1-CENNIK!$J$20)</f>
        <v>120</v>
      </c>
    </row>
    <row r="8" spans="1:5">
      <c r="A8" s="136"/>
      <c r="B8" s="142"/>
      <c r="C8" s="143"/>
      <c r="D8" s="143"/>
      <c r="E8" s="144"/>
    </row>
    <row r="9" spans="1:5">
      <c r="A9" s="136"/>
      <c r="B9" s="145"/>
      <c r="C9" s="146"/>
      <c r="D9" s="146"/>
      <c r="E9" s="147"/>
    </row>
    <row r="10" spans="1:5">
      <c r="A10" s="136"/>
      <c r="B10" s="145"/>
      <c r="C10" s="146"/>
      <c r="D10" s="146"/>
      <c r="E10" s="147"/>
    </row>
    <row r="11" spans="1:5">
      <c r="A11" s="136"/>
      <c r="B11" s="145"/>
      <c r="C11" s="146"/>
      <c r="D11" s="146"/>
      <c r="E11" s="147"/>
    </row>
    <row r="12" spans="1:5">
      <c r="A12" s="137"/>
      <c r="B12" s="148"/>
      <c r="C12" s="149"/>
      <c r="D12" s="149"/>
      <c r="E12" s="150"/>
    </row>
    <row r="13" spans="1:5" ht="15">
      <c r="A13" s="122" t="s">
        <v>1022</v>
      </c>
      <c r="B13" s="123"/>
      <c r="C13" s="124"/>
      <c r="D13" s="22"/>
      <c r="E13" s="23"/>
    </row>
    <row r="14" spans="1:5">
      <c r="A14" s="135"/>
      <c r="B14" s="64" t="s">
        <v>1006</v>
      </c>
      <c r="C14" s="70">
        <v>49072503</v>
      </c>
      <c r="D14" s="66">
        <v>160</v>
      </c>
      <c r="E14" s="24">
        <f>D14*(1-CENNIK!$J$20)</f>
        <v>160</v>
      </c>
    </row>
    <row r="15" spans="1:5">
      <c r="A15" s="136"/>
      <c r="B15" s="142"/>
      <c r="C15" s="143"/>
      <c r="D15" s="143"/>
      <c r="E15" s="144"/>
    </row>
    <row r="16" spans="1:5">
      <c r="A16" s="136"/>
      <c r="B16" s="145"/>
      <c r="C16" s="146"/>
      <c r="D16" s="146"/>
      <c r="E16" s="147"/>
    </row>
    <row r="17" spans="1:5">
      <c r="A17" s="136"/>
      <c r="B17" s="145"/>
      <c r="C17" s="146"/>
      <c r="D17" s="146"/>
      <c r="E17" s="147"/>
    </row>
    <row r="18" spans="1:5">
      <c r="A18" s="136"/>
      <c r="B18" s="145"/>
      <c r="C18" s="146"/>
      <c r="D18" s="146"/>
      <c r="E18" s="147"/>
    </row>
    <row r="19" spans="1:5">
      <c r="A19" s="137"/>
      <c r="B19" s="148"/>
      <c r="C19" s="149"/>
      <c r="D19" s="149"/>
      <c r="E19" s="150"/>
    </row>
    <row r="20" spans="1:5" ht="15">
      <c r="A20" s="122" t="s">
        <v>1023</v>
      </c>
      <c r="B20" s="123"/>
      <c r="C20" s="123"/>
      <c r="D20" s="124"/>
      <c r="E20" s="23"/>
    </row>
    <row r="21" spans="1:5">
      <c r="A21" s="135"/>
      <c r="B21" s="64" t="s">
        <v>1008</v>
      </c>
      <c r="C21" s="70">
        <v>49072567</v>
      </c>
      <c r="D21" s="66">
        <v>220</v>
      </c>
      <c r="E21" s="24">
        <f>D21*(1-CENNIK!$J$20)</f>
        <v>220</v>
      </c>
    </row>
    <row r="22" spans="1:5">
      <c r="A22" s="136"/>
      <c r="B22" s="142"/>
      <c r="C22" s="143"/>
      <c r="D22" s="143"/>
      <c r="E22" s="144"/>
    </row>
    <row r="23" spans="1:5">
      <c r="A23" s="136"/>
      <c r="B23" s="145"/>
      <c r="C23" s="146"/>
      <c r="D23" s="146"/>
      <c r="E23" s="147"/>
    </row>
    <row r="24" spans="1:5">
      <c r="A24" s="136"/>
      <c r="B24" s="145"/>
      <c r="C24" s="146"/>
      <c r="D24" s="146"/>
      <c r="E24" s="147"/>
    </row>
    <row r="25" spans="1:5">
      <c r="A25" s="136"/>
      <c r="B25" s="145"/>
      <c r="C25" s="146"/>
      <c r="D25" s="146"/>
      <c r="E25" s="147"/>
    </row>
    <row r="26" spans="1:5">
      <c r="A26" s="137"/>
      <c r="B26" s="148"/>
      <c r="C26" s="149"/>
      <c r="D26" s="149"/>
      <c r="E26" s="150"/>
    </row>
    <row r="27" spans="1:5" ht="15">
      <c r="A27" s="122" t="s">
        <v>1024</v>
      </c>
      <c r="B27" s="123"/>
      <c r="C27" s="124"/>
      <c r="D27" s="22"/>
      <c r="E27" s="23"/>
    </row>
    <row r="28" spans="1:5">
      <c r="A28" s="135"/>
      <c r="B28" s="64" t="s">
        <v>1009</v>
      </c>
      <c r="C28" s="70">
        <v>49070901</v>
      </c>
      <c r="D28" s="66">
        <v>140</v>
      </c>
      <c r="E28" s="24">
        <f>D28*(1-CENNIK!$J$20)</f>
        <v>140</v>
      </c>
    </row>
    <row r="29" spans="1:5" ht="12.75" customHeight="1">
      <c r="A29" s="136"/>
      <c r="B29" s="64" t="s">
        <v>1010</v>
      </c>
      <c r="C29" s="70">
        <v>49070902</v>
      </c>
      <c r="D29" s="66">
        <v>175</v>
      </c>
      <c r="E29" s="24">
        <f>D29*(1-CENNIK!$J$20)</f>
        <v>175</v>
      </c>
    </row>
    <row r="30" spans="1:5" ht="12.75" customHeight="1">
      <c r="A30" s="136"/>
      <c r="B30" s="64" t="s">
        <v>1011</v>
      </c>
      <c r="C30" s="70">
        <v>49070903</v>
      </c>
      <c r="D30" s="66">
        <v>233</v>
      </c>
      <c r="E30" s="24">
        <f>D30*(1-CENNIK!$J$20)</f>
        <v>233</v>
      </c>
    </row>
    <row r="31" spans="1:5" ht="12.75" customHeight="1">
      <c r="A31" s="136"/>
      <c r="B31" s="64" t="s">
        <v>1012</v>
      </c>
      <c r="C31" s="70">
        <v>49070904</v>
      </c>
      <c r="D31" s="66">
        <v>320</v>
      </c>
      <c r="E31" s="24">
        <f>D31*(1-CENNIK!$J$20)</f>
        <v>320</v>
      </c>
    </row>
    <row r="32" spans="1:5" ht="12.75" customHeight="1">
      <c r="A32" s="136"/>
      <c r="B32" s="202"/>
      <c r="C32" s="203"/>
      <c r="D32" s="203"/>
      <c r="E32" s="204"/>
    </row>
    <row r="33" spans="1:5" ht="12.75" customHeight="1">
      <c r="A33" s="137"/>
      <c r="B33" s="205"/>
      <c r="C33" s="206"/>
      <c r="D33" s="206"/>
      <c r="E33" s="207"/>
    </row>
    <row r="34" spans="1:5" ht="15">
      <c r="A34" s="229" t="s">
        <v>1025</v>
      </c>
      <c r="B34" s="229"/>
      <c r="C34" s="229"/>
      <c r="D34" s="63"/>
      <c r="E34" s="23"/>
    </row>
    <row r="35" spans="1:5">
      <c r="A35" s="135"/>
      <c r="B35" s="64" t="s">
        <v>1013</v>
      </c>
      <c r="C35" s="70">
        <v>49017051</v>
      </c>
      <c r="D35" s="66">
        <v>120</v>
      </c>
      <c r="E35" s="24">
        <f>D35*(1-CENNIK!$J$20)</f>
        <v>120</v>
      </c>
    </row>
    <row r="36" spans="1:5">
      <c r="A36" s="136"/>
      <c r="B36" s="142"/>
      <c r="C36" s="143"/>
      <c r="D36" s="143"/>
      <c r="E36" s="144"/>
    </row>
    <row r="37" spans="1:5">
      <c r="A37" s="136"/>
      <c r="B37" s="145"/>
      <c r="C37" s="146"/>
      <c r="D37" s="146"/>
      <c r="E37" s="147"/>
    </row>
    <row r="38" spans="1:5">
      <c r="A38" s="136"/>
      <c r="B38" s="145"/>
      <c r="C38" s="146"/>
      <c r="D38" s="146"/>
      <c r="E38" s="147"/>
    </row>
    <row r="39" spans="1:5">
      <c r="A39" s="136"/>
      <c r="B39" s="145"/>
      <c r="C39" s="146"/>
      <c r="D39" s="146"/>
      <c r="E39" s="147"/>
    </row>
    <row r="40" spans="1:5">
      <c r="A40" s="137"/>
      <c r="B40" s="148"/>
      <c r="C40" s="149"/>
      <c r="D40" s="149"/>
      <c r="E40" s="150"/>
    </row>
    <row r="41" spans="1:5" ht="15">
      <c r="A41" s="122" t="s">
        <v>1026</v>
      </c>
      <c r="B41" s="123"/>
      <c r="C41" s="124"/>
      <c r="D41" s="22"/>
      <c r="E41" s="23"/>
    </row>
    <row r="42" spans="1:5" ht="12.75" customHeight="1">
      <c r="A42" s="135"/>
      <c r="B42" s="64" t="s">
        <v>1014</v>
      </c>
      <c r="C42" s="70">
        <v>49201151</v>
      </c>
      <c r="D42" s="66">
        <v>44</v>
      </c>
      <c r="E42" s="24">
        <f>D42*(1-CENNIK!$J$20)</f>
        <v>44</v>
      </c>
    </row>
    <row r="43" spans="1:5" ht="12.75" customHeight="1">
      <c r="A43" s="136"/>
      <c r="B43" s="64" t="s">
        <v>1015</v>
      </c>
      <c r="C43" s="70">
        <v>49201152</v>
      </c>
      <c r="D43" s="66">
        <v>48</v>
      </c>
      <c r="E43" s="24">
        <f>D43*(1-CENNIK!$J$20)</f>
        <v>48</v>
      </c>
    </row>
    <row r="44" spans="1:5" ht="12.75" customHeight="1">
      <c r="A44" s="136"/>
      <c r="B44" s="64" t="s">
        <v>1016</v>
      </c>
      <c r="C44" s="70">
        <v>49201153</v>
      </c>
      <c r="D44" s="66">
        <v>52</v>
      </c>
      <c r="E44" s="24">
        <f>D44*(1-CENNIK!$J$20)</f>
        <v>52</v>
      </c>
    </row>
    <row r="45" spans="1:5" ht="12.75" customHeight="1">
      <c r="A45" s="136"/>
      <c r="B45" s="64" t="s">
        <v>1017</v>
      </c>
      <c r="C45" s="70">
        <v>49201154</v>
      </c>
      <c r="D45" s="66">
        <v>56</v>
      </c>
      <c r="E45" s="24">
        <f>D45*(1-CENNIK!$J$20)</f>
        <v>56</v>
      </c>
    </row>
    <row r="46" spans="1:5">
      <c r="A46" s="136"/>
      <c r="B46" s="202"/>
      <c r="C46" s="203"/>
      <c r="D46" s="203"/>
      <c r="E46" s="204"/>
    </row>
    <row r="47" spans="1:5">
      <c r="A47" s="137"/>
      <c r="B47" s="205"/>
      <c r="C47" s="206"/>
      <c r="D47" s="206"/>
      <c r="E47" s="207"/>
    </row>
    <row r="48" spans="1:5" ht="15">
      <c r="A48" s="229" t="s">
        <v>1019</v>
      </c>
      <c r="B48" s="229"/>
      <c r="C48" s="229"/>
      <c r="D48" s="63"/>
      <c r="E48" s="23"/>
    </row>
    <row r="49" spans="1:5">
      <c r="A49" s="135"/>
      <c r="B49" s="64" t="s">
        <v>1018</v>
      </c>
      <c r="C49" s="70">
        <v>20317291</v>
      </c>
      <c r="D49" s="66">
        <v>75</v>
      </c>
      <c r="E49" s="24">
        <f>D49*(1-CENNIK!$J$20)</f>
        <v>75</v>
      </c>
    </row>
    <row r="50" spans="1:5">
      <c r="A50" s="136"/>
      <c r="B50" s="142"/>
      <c r="C50" s="143"/>
      <c r="D50" s="143"/>
      <c r="E50" s="144"/>
    </row>
    <row r="51" spans="1:5">
      <c r="A51" s="136"/>
      <c r="B51" s="145"/>
      <c r="C51" s="146"/>
      <c r="D51" s="146"/>
      <c r="E51" s="147"/>
    </row>
    <row r="52" spans="1:5">
      <c r="A52" s="136"/>
      <c r="B52" s="145"/>
      <c r="C52" s="146"/>
      <c r="D52" s="146"/>
      <c r="E52" s="147"/>
    </row>
    <row r="53" spans="1:5">
      <c r="A53" s="136"/>
      <c r="B53" s="145"/>
      <c r="C53" s="146"/>
      <c r="D53" s="146"/>
      <c r="E53" s="147"/>
    </row>
    <row r="54" spans="1:5">
      <c r="A54" s="137"/>
      <c r="B54" s="148"/>
      <c r="C54" s="149"/>
      <c r="D54" s="149"/>
      <c r="E54" s="150"/>
    </row>
    <row r="55" spans="1:5" ht="15">
      <c r="A55" s="122" t="s">
        <v>1020</v>
      </c>
      <c r="B55" s="123"/>
      <c r="C55" s="124"/>
      <c r="D55" s="22"/>
      <c r="E55" s="23"/>
    </row>
    <row r="56" spans="1:5">
      <c r="A56" s="135"/>
      <c r="B56" s="64" t="s">
        <v>1009</v>
      </c>
      <c r="C56" s="70">
        <v>49045030</v>
      </c>
      <c r="D56" s="66">
        <v>300</v>
      </c>
      <c r="E56" s="24">
        <f>D56*(1-CENNIK!$J$20)</f>
        <v>300</v>
      </c>
    </row>
    <row r="57" spans="1:5" ht="12.75" customHeight="1">
      <c r="A57" s="136"/>
      <c r="B57" s="64" t="s">
        <v>1010</v>
      </c>
      <c r="C57" s="71">
        <v>49045031</v>
      </c>
      <c r="D57" s="66">
        <v>350</v>
      </c>
      <c r="E57" s="24">
        <f>D57*(1-CENNIK!$J$20)</f>
        <v>350</v>
      </c>
    </row>
    <row r="58" spans="1:5" ht="12.75" customHeight="1">
      <c r="A58" s="136"/>
      <c r="B58" s="202"/>
      <c r="C58" s="203"/>
      <c r="D58" s="203"/>
      <c r="E58" s="204"/>
    </row>
    <row r="59" spans="1:5" ht="12.75" customHeight="1">
      <c r="A59" s="136"/>
      <c r="B59" s="208"/>
      <c r="C59" s="209"/>
      <c r="D59" s="209"/>
      <c r="E59" s="210"/>
    </row>
    <row r="60" spans="1:5" ht="12.75" customHeight="1">
      <c r="A60" s="136"/>
      <c r="B60" s="208"/>
      <c r="C60" s="209"/>
      <c r="D60" s="209"/>
      <c r="E60" s="210"/>
    </row>
    <row r="61" spans="1:5" ht="12.75" customHeight="1">
      <c r="A61" s="137"/>
      <c r="B61" s="205"/>
      <c r="C61" s="206"/>
      <c r="D61" s="206"/>
      <c r="E61" s="207"/>
    </row>
    <row r="62" spans="1:5" ht="15">
      <c r="A62" s="122" t="s">
        <v>1027</v>
      </c>
      <c r="B62" s="123"/>
      <c r="C62" s="123"/>
      <c r="D62" s="124"/>
      <c r="E62" s="23"/>
    </row>
    <row r="63" spans="1:5" ht="24">
      <c r="A63" s="135"/>
      <c r="B63" s="72" t="s">
        <v>1028</v>
      </c>
      <c r="C63" s="70">
        <v>49045002</v>
      </c>
      <c r="D63" s="66">
        <v>205</v>
      </c>
      <c r="E63" s="24">
        <f>D63*(1-CENNIK!$J$20)</f>
        <v>205</v>
      </c>
    </row>
    <row r="64" spans="1:5">
      <c r="A64" s="136"/>
      <c r="B64" s="230"/>
      <c r="C64" s="231"/>
      <c r="D64" s="231"/>
      <c r="E64" s="232"/>
    </row>
    <row r="65" spans="1:5" ht="12.75" customHeight="1">
      <c r="A65" s="136"/>
      <c r="B65" s="233"/>
      <c r="C65" s="234"/>
      <c r="D65" s="234"/>
      <c r="E65" s="235"/>
    </row>
    <row r="66" spans="1:5" ht="12.75" customHeight="1">
      <c r="A66" s="136"/>
      <c r="B66" s="233"/>
      <c r="C66" s="234"/>
      <c r="D66" s="234"/>
      <c r="E66" s="235"/>
    </row>
    <row r="67" spans="1:5" ht="12.75" customHeight="1">
      <c r="A67" s="136"/>
      <c r="B67" s="233"/>
      <c r="C67" s="234"/>
      <c r="D67" s="234"/>
      <c r="E67" s="235"/>
    </row>
    <row r="68" spans="1:5" ht="12.75" customHeight="1">
      <c r="A68" s="137"/>
      <c r="B68" s="236"/>
      <c r="C68" s="237"/>
      <c r="D68" s="237"/>
      <c r="E68" s="238"/>
    </row>
    <row r="69" spans="1:5" ht="15">
      <c r="A69" s="122" t="s">
        <v>1029</v>
      </c>
      <c r="B69" s="123"/>
      <c r="C69" s="123"/>
      <c r="D69" s="124"/>
      <c r="E69" s="23"/>
    </row>
    <row r="70" spans="1:5" ht="24">
      <c r="A70" s="135"/>
      <c r="B70" s="72" t="s">
        <v>1028</v>
      </c>
      <c r="C70" s="70">
        <v>49045022</v>
      </c>
      <c r="D70" s="66">
        <v>255</v>
      </c>
      <c r="E70" s="24">
        <f>D70*(1-CENNIK!$J$20)</f>
        <v>255</v>
      </c>
    </row>
    <row r="71" spans="1:5">
      <c r="A71" s="136"/>
      <c r="B71" s="230"/>
      <c r="C71" s="231"/>
      <c r="D71" s="231"/>
      <c r="E71" s="232"/>
    </row>
    <row r="72" spans="1:5">
      <c r="A72" s="136"/>
      <c r="B72" s="233"/>
      <c r="C72" s="234"/>
      <c r="D72" s="234"/>
      <c r="E72" s="235"/>
    </row>
    <row r="73" spans="1:5">
      <c r="A73" s="136"/>
      <c r="B73" s="233"/>
      <c r="C73" s="234"/>
      <c r="D73" s="234"/>
      <c r="E73" s="235"/>
    </row>
    <row r="74" spans="1:5">
      <c r="A74" s="136"/>
      <c r="B74" s="233"/>
      <c r="C74" s="234"/>
      <c r="D74" s="234"/>
      <c r="E74" s="235"/>
    </row>
    <row r="75" spans="1:5">
      <c r="A75" s="137"/>
      <c r="B75" s="236"/>
      <c r="C75" s="237"/>
      <c r="D75" s="237"/>
      <c r="E75" s="238"/>
    </row>
    <row r="76" spans="1:5" ht="15">
      <c r="A76" s="122" t="s">
        <v>1030</v>
      </c>
      <c r="B76" s="123"/>
      <c r="C76" s="124"/>
      <c r="D76" s="22"/>
      <c r="E76" s="23"/>
    </row>
    <row r="77" spans="1:5">
      <c r="A77" s="135"/>
      <c r="B77" s="69" t="s">
        <v>1031</v>
      </c>
      <c r="C77" s="70">
        <v>9203</v>
      </c>
      <c r="D77" s="66">
        <v>240</v>
      </c>
      <c r="E77" s="24">
        <f>D77*(1-CENNIK!$J$20)</f>
        <v>240</v>
      </c>
    </row>
    <row r="78" spans="1:5">
      <c r="A78" s="136"/>
      <c r="B78" s="69" t="s">
        <v>1032</v>
      </c>
      <c r="C78" s="71">
        <v>9204</v>
      </c>
      <c r="D78" s="66">
        <v>240</v>
      </c>
      <c r="E78" s="24">
        <f>D78*(1-CENNIK!$J$20)</f>
        <v>240</v>
      </c>
    </row>
    <row r="79" spans="1:5">
      <c r="A79" s="136"/>
      <c r="B79" s="202"/>
      <c r="C79" s="203"/>
      <c r="D79" s="203"/>
      <c r="E79" s="204"/>
    </row>
    <row r="80" spans="1:5">
      <c r="A80" s="136"/>
      <c r="B80" s="208"/>
      <c r="C80" s="209"/>
      <c r="D80" s="209"/>
      <c r="E80" s="210"/>
    </row>
    <row r="81" spans="1:5">
      <c r="A81" s="136"/>
      <c r="B81" s="208"/>
      <c r="C81" s="209"/>
      <c r="D81" s="209"/>
      <c r="E81" s="210"/>
    </row>
    <row r="82" spans="1:5">
      <c r="A82" s="137"/>
      <c r="B82" s="205"/>
      <c r="C82" s="206"/>
      <c r="D82" s="206"/>
      <c r="E82" s="207"/>
    </row>
    <row r="91" spans="1:5">
      <c r="B91" s="68"/>
    </row>
  </sheetData>
  <mergeCells count="34">
    <mergeCell ref="B71:E75"/>
    <mergeCell ref="A63:A68"/>
    <mergeCell ref="A70:A75"/>
    <mergeCell ref="A77:A82"/>
    <mergeCell ref="A76:C76"/>
    <mergeCell ref="B79:E82"/>
    <mergeCell ref="B64:E68"/>
    <mergeCell ref="A62:D62"/>
    <mergeCell ref="A69:D69"/>
    <mergeCell ref="A14:A19"/>
    <mergeCell ref="B15:E19"/>
    <mergeCell ref="A55:C55"/>
    <mergeCell ref="A56:A61"/>
    <mergeCell ref="A20:D20"/>
    <mergeCell ref="B58:E61"/>
    <mergeCell ref="A34:C34"/>
    <mergeCell ref="A41:C41"/>
    <mergeCell ref="A42:A47"/>
    <mergeCell ref="B46:E47"/>
    <mergeCell ref="A21:A26"/>
    <mergeCell ref="B22:E26"/>
    <mergeCell ref="A27:C27"/>
    <mergeCell ref="A28:A33"/>
    <mergeCell ref="B2:E4"/>
    <mergeCell ref="A6:C6"/>
    <mergeCell ref="A7:A12"/>
    <mergeCell ref="B8:E12"/>
    <mergeCell ref="A13:C13"/>
    <mergeCell ref="B32:E33"/>
    <mergeCell ref="A48:C48"/>
    <mergeCell ref="A49:A54"/>
    <mergeCell ref="B50:E54"/>
    <mergeCell ref="A35:A40"/>
    <mergeCell ref="B36:E40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0"/>
  <sheetViews>
    <sheetView topLeftCell="A73" workbookViewId="0">
      <selection activeCell="G12" sqref="G12"/>
    </sheetView>
  </sheetViews>
  <sheetFormatPr defaultRowHeight="12.75"/>
  <cols>
    <col min="1" max="1" width="28.5703125" customWidth="1"/>
    <col min="2" max="2" width="22.140625" customWidth="1"/>
    <col min="3" max="3" width="19.140625" customWidth="1"/>
    <col min="4" max="4" width="20.140625" customWidth="1"/>
    <col min="5" max="5" width="22.28515625" customWidth="1"/>
  </cols>
  <sheetData>
    <row r="1" spans="1:5">
      <c r="B1" s="8"/>
      <c r="C1" s="9"/>
      <c r="D1" s="17"/>
      <c r="E1" s="8"/>
    </row>
    <row r="2" spans="1:5">
      <c r="B2" s="102" t="s">
        <v>1033</v>
      </c>
      <c r="C2" s="102"/>
      <c r="D2" s="102"/>
      <c r="E2" s="102"/>
    </row>
    <row r="3" spans="1:5">
      <c r="B3" s="102"/>
      <c r="C3" s="102"/>
      <c r="D3" s="102"/>
      <c r="E3" s="102"/>
    </row>
    <row r="4" spans="1:5">
      <c r="B4" s="102"/>
      <c r="C4" s="102"/>
      <c r="D4" s="102"/>
      <c r="E4" s="102"/>
    </row>
    <row r="5" spans="1:5">
      <c r="B5" s="7" t="s">
        <v>53</v>
      </c>
      <c r="C5" s="7" t="s">
        <v>33</v>
      </c>
      <c r="D5" s="18" t="s">
        <v>151</v>
      </c>
      <c r="E5" s="7" t="s">
        <v>152</v>
      </c>
    </row>
    <row r="6" spans="1:5" ht="15">
      <c r="A6" s="122" t="s">
        <v>1034</v>
      </c>
      <c r="B6" s="123"/>
      <c r="C6" s="124"/>
      <c r="D6" s="22"/>
      <c r="E6" s="23"/>
    </row>
    <row r="7" spans="1:5">
      <c r="A7" s="135"/>
      <c r="B7" s="64" t="s">
        <v>113</v>
      </c>
      <c r="C7" s="65" t="s">
        <v>1040</v>
      </c>
      <c r="D7" s="66">
        <v>2.5</v>
      </c>
      <c r="E7" s="24">
        <f>D7*(1-CENNIK!$J$21)</f>
        <v>2.5</v>
      </c>
    </row>
    <row r="8" spans="1:5">
      <c r="A8" s="136"/>
      <c r="B8" s="64" t="s">
        <v>115</v>
      </c>
      <c r="C8" s="65" t="s">
        <v>1041</v>
      </c>
      <c r="D8" s="66">
        <v>3.66</v>
      </c>
      <c r="E8" s="24">
        <f>D8*(1-CENNIK!$J$21)</f>
        <v>3.66</v>
      </c>
    </row>
    <row r="9" spans="1:5">
      <c r="A9" s="136"/>
      <c r="B9" s="64" t="s">
        <v>1036</v>
      </c>
      <c r="C9" s="65" t="s">
        <v>1042</v>
      </c>
      <c r="D9" s="66">
        <v>5.05</v>
      </c>
      <c r="E9" s="24">
        <f>D9*(1-CENNIK!$J$21)</f>
        <v>5.05</v>
      </c>
    </row>
    <row r="10" spans="1:5">
      <c r="A10" s="136"/>
      <c r="B10" s="239"/>
      <c r="C10" s="240"/>
      <c r="D10" s="240"/>
      <c r="E10" s="241"/>
    </row>
    <row r="11" spans="1:5">
      <c r="A11" s="136"/>
      <c r="B11" s="242"/>
      <c r="C11" s="243"/>
      <c r="D11" s="243"/>
      <c r="E11" s="244"/>
    </row>
    <row r="12" spans="1:5">
      <c r="A12" s="137"/>
      <c r="B12" s="245"/>
      <c r="C12" s="246"/>
      <c r="D12" s="246"/>
      <c r="E12" s="247"/>
    </row>
    <row r="13" spans="1:5" ht="15">
      <c r="A13" s="122" t="s">
        <v>1035</v>
      </c>
      <c r="B13" s="123"/>
      <c r="C13" s="124"/>
      <c r="D13" s="22"/>
      <c r="E13" s="23"/>
    </row>
    <row r="14" spans="1:5">
      <c r="A14" s="135"/>
      <c r="B14" s="64" t="s">
        <v>113</v>
      </c>
      <c r="C14" s="65" t="s">
        <v>1037</v>
      </c>
      <c r="D14" s="66">
        <v>2.5499999999999998</v>
      </c>
      <c r="E14" s="24">
        <f>D14*(1-CENNIK!$J$21)</f>
        <v>2.5499999999999998</v>
      </c>
    </row>
    <row r="15" spans="1:5">
      <c r="A15" s="136"/>
      <c r="B15" s="64" t="s">
        <v>115</v>
      </c>
      <c r="C15" s="65" t="s">
        <v>1038</v>
      </c>
      <c r="D15" s="66">
        <v>3.75</v>
      </c>
      <c r="E15" s="24">
        <f>D15*(1-CENNIK!$J$21)</f>
        <v>3.75</v>
      </c>
    </row>
    <row r="16" spans="1:5">
      <c r="A16" s="136"/>
      <c r="B16" s="64" t="s">
        <v>1036</v>
      </c>
      <c r="C16" s="65" t="s">
        <v>1039</v>
      </c>
      <c r="D16" s="66">
        <v>5.37</v>
      </c>
      <c r="E16" s="24">
        <f>D16*(1-CENNIK!$J$21)</f>
        <v>5.37</v>
      </c>
    </row>
    <row r="17" spans="1:5">
      <c r="A17" s="136"/>
      <c r="B17" s="230"/>
      <c r="C17" s="231"/>
      <c r="D17" s="231"/>
      <c r="E17" s="232"/>
    </row>
    <row r="18" spans="1:5">
      <c r="A18" s="136"/>
      <c r="B18" s="233"/>
      <c r="C18" s="234"/>
      <c r="D18" s="234"/>
      <c r="E18" s="235"/>
    </row>
    <row r="19" spans="1:5">
      <c r="A19" s="137"/>
      <c r="B19" s="236"/>
      <c r="C19" s="237"/>
      <c r="D19" s="237"/>
      <c r="E19" s="238"/>
    </row>
    <row r="20" spans="1:5" ht="15">
      <c r="A20" s="122" t="s">
        <v>1044</v>
      </c>
      <c r="B20" s="123"/>
      <c r="C20" s="124"/>
      <c r="D20" s="22"/>
      <c r="E20" s="23"/>
    </row>
    <row r="21" spans="1:5">
      <c r="A21" s="135"/>
      <c r="B21" s="64" t="s">
        <v>113</v>
      </c>
      <c r="C21" s="65" t="s">
        <v>1052</v>
      </c>
      <c r="D21" s="66">
        <v>2.5</v>
      </c>
      <c r="E21" s="24">
        <f>D21*(1-CENNIK!$J$21)</f>
        <v>2.5</v>
      </c>
    </row>
    <row r="22" spans="1:5">
      <c r="A22" s="136"/>
      <c r="B22" s="64" t="s">
        <v>115</v>
      </c>
      <c r="C22" s="65" t="s">
        <v>1053</v>
      </c>
      <c r="D22" s="66">
        <v>3.66</v>
      </c>
      <c r="E22" s="24">
        <f>D22*(1-CENNIK!$J$21)</f>
        <v>3.66</v>
      </c>
    </row>
    <row r="23" spans="1:5">
      <c r="A23" s="136"/>
      <c r="B23" s="64" t="s">
        <v>1036</v>
      </c>
      <c r="C23" s="65" t="s">
        <v>1054</v>
      </c>
      <c r="D23" s="66">
        <v>5.05</v>
      </c>
      <c r="E23" s="24">
        <f>D23*(1-CENNIK!$J$21)</f>
        <v>5.05</v>
      </c>
    </row>
    <row r="24" spans="1:5" ht="12.75" customHeight="1">
      <c r="A24" s="136"/>
      <c r="B24" s="64" t="s">
        <v>1045</v>
      </c>
      <c r="C24" s="65" t="s">
        <v>1055</v>
      </c>
      <c r="D24" s="66">
        <v>9.0299999999999994</v>
      </c>
      <c r="E24" s="24">
        <f>D24*(1-CENNIK!$J$21)</f>
        <v>9.0299999999999994</v>
      </c>
    </row>
    <row r="25" spans="1:5" ht="12.75" customHeight="1">
      <c r="A25" s="136"/>
      <c r="B25" s="64" t="s">
        <v>1046</v>
      </c>
      <c r="C25" s="65" t="s">
        <v>1056</v>
      </c>
      <c r="D25" s="66">
        <v>12.04</v>
      </c>
      <c r="E25" s="24">
        <f>D25*(1-CENNIK!$J$21)</f>
        <v>12.04</v>
      </c>
    </row>
    <row r="26" spans="1:5" ht="12.75" customHeight="1">
      <c r="A26" s="137"/>
      <c r="B26" s="64" t="s">
        <v>176</v>
      </c>
      <c r="C26" s="65" t="s">
        <v>1057</v>
      </c>
      <c r="D26" s="66">
        <v>20.84</v>
      </c>
      <c r="E26" s="24">
        <f>D26*(1-CENNIK!$J$21)</f>
        <v>20.84</v>
      </c>
    </row>
    <row r="27" spans="1:5" ht="15">
      <c r="A27" s="122" t="s">
        <v>1043</v>
      </c>
      <c r="B27" s="123"/>
      <c r="C27" s="124"/>
      <c r="D27" s="22"/>
      <c r="E27" s="23"/>
    </row>
    <row r="28" spans="1:5">
      <c r="A28" s="135"/>
      <c r="B28" s="64" t="s">
        <v>113</v>
      </c>
      <c r="C28" s="65" t="s">
        <v>1047</v>
      </c>
      <c r="D28" s="66">
        <v>2.5499999999999998</v>
      </c>
      <c r="E28" s="24">
        <f>D28*(1-CENNIK!$J$21)</f>
        <v>2.5499999999999998</v>
      </c>
    </row>
    <row r="29" spans="1:5">
      <c r="A29" s="136"/>
      <c r="B29" s="64" t="s">
        <v>115</v>
      </c>
      <c r="C29" s="65" t="s">
        <v>1048</v>
      </c>
      <c r="D29" s="66">
        <v>3.75</v>
      </c>
      <c r="E29" s="24">
        <f>D29*(1-CENNIK!$J$21)</f>
        <v>3.75</v>
      </c>
    </row>
    <row r="30" spans="1:5">
      <c r="A30" s="136"/>
      <c r="B30" s="64" t="s">
        <v>1036</v>
      </c>
      <c r="C30" s="65" t="s">
        <v>1049</v>
      </c>
      <c r="D30" s="66">
        <v>5.51</v>
      </c>
      <c r="E30" s="24">
        <f>D30*(1-CENNIK!$J$21)</f>
        <v>5.51</v>
      </c>
    </row>
    <row r="31" spans="1:5">
      <c r="A31" s="136"/>
      <c r="B31" s="64" t="s">
        <v>1045</v>
      </c>
      <c r="C31" s="65" t="s">
        <v>1050</v>
      </c>
      <c r="D31" s="66">
        <v>10.65</v>
      </c>
      <c r="E31" s="24">
        <f>D31*(1-CENNIK!$J$21)</f>
        <v>10.65</v>
      </c>
    </row>
    <row r="32" spans="1:5">
      <c r="A32" s="136"/>
      <c r="B32" s="64" t="s">
        <v>1046</v>
      </c>
      <c r="C32" s="65" t="s">
        <v>1051</v>
      </c>
      <c r="D32" s="66">
        <v>14.35</v>
      </c>
      <c r="E32" s="24">
        <f>D32*(1-CENNIK!$J$21)</f>
        <v>14.35</v>
      </c>
    </row>
    <row r="33" spans="1:5">
      <c r="A33" s="137"/>
      <c r="B33" s="248"/>
      <c r="C33" s="249"/>
      <c r="D33" s="249"/>
      <c r="E33" s="250"/>
    </row>
    <row r="34" spans="1:5" ht="15">
      <c r="A34" s="122" t="s">
        <v>1058</v>
      </c>
      <c r="B34" s="123"/>
      <c r="C34" s="124"/>
      <c r="D34" s="22"/>
      <c r="E34" s="23"/>
    </row>
    <row r="35" spans="1:5">
      <c r="A35" s="135"/>
      <c r="B35" s="64" t="s">
        <v>113</v>
      </c>
      <c r="C35" s="65" t="s">
        <v>1059</v>
      </c>
      <c r="D35" s="66">
        <v>3.38</v>
      </c>
      <c r="E35" s="24">
        <f>D35*(1-CENNIK!$J$21)</f>
        <v>3.38</v>
      </c>
    </row>
    <row r="36" spans="1:5">
      <c r="A36" s="136"/>
      <c r="B36" s="64" t="s">
        <v>115</v>
      </c>
      <c r="C36" s="65" t="s">
        <v>1060</v>
      </c>
      <c r="D36" s="66">
        <v>5.0999999999999996</v>
      </c>
      <c r="E36" s="24">
        <f>D36*(1-CENNIK!$J$21)</f>
        <v>5.0999999999999996</v>
      </c>
    </row>
    <row r="37" spans="1:5">
      <c r="A37" s="136"/>
      <c r="B37" s="64" t="s">
        <v>1036</v>
      </c>
      <c r="C37" s="65" t="s">
        <v>1061</v>
      </c>
      <c r="D37" s="66">
        <v>8.8000000000000007</v>
      </c>
      <c r="E37" s="24">
        <f>D37*(1-CENNIK!$J$21)</f>
        <v>8.8000000000000007</v>
      </c>
    </row>
    <row r="38" spans="1:5">
      <c r="A38" s="136"/>
      <c r="B38" s="64" t="s">
        <v>1045</v>
      </c>
      <c r="C38" s="65" t="s">
        <v>1062</v>
      </c>
      <c r="D38" s="66">
        <v>13.43</v>
      </c>
      <c r="E38" s="24">
        <f>D38*(1-CENNIK!$J$21)</f>
        <v>13.43</v>
      </c>
    </row>
    <row r="39" spans="1:5">
      <c r="A39" s="136"/>
      <c r="B39" s="64" t="s">
        <v>1046</v>
      </c>
      <c r="C39" s="65" t="s">
        <v>1063</v>
      </c>
      <c r="D39" s="66">
        <v>20.84</v>
      </c>
      <c r="E39" s="24">
        <f>D39*(1-CENNIK!$J$21)</f>
        <v>20.84</v>
      </c>
    </row>
    <row r="40" spans="1:5">
      <c r="A40" s="137"/>
      <c r="B40" s="64" t="s">
        <v>176</v>
      </c>
      <c r="C40" s="65" t="s">
        <v>1064</v>
      </c>
      <c r="D40" s="66">
        <v>32.4</v>
      </c>
      <c r="E40" s="24">
        <f>D40*(1-CENNIK!$J$21)</f>
        <v>32.4</v>
      </c>
    </row>
    <row r="41" spans="1:5" ht="15">
      <c r="A41" s="122" t="s">
        <v>1071</v>
      </c>
      <c r="B41" s="123"/>
      <c r="C41" s="124"/>
      <c r="D41" s="22"/>
      <c r="E41" s="23"/>
    </row>
    <row r="42" spans="1:5">
      <c r="A42" s="135"/>
      <c r="B42" s="64" t="s">
        <v>113</v>
      </c>
      <c r="C42" s="65" t="s">
        <v>1065</v>
      </c>
      <c r="D42" s="66">
        <v>2.3199999999999998</v>
      </c>
      <c r="E42" s="24">
        <f>D42*(1-CENNIK!$J$21)</f>
        <v>2.3199999999999998</v>
      </c>
    </row>
    <row r="43" spans="1:5">
      <c r="A43" s="136"/>
      <c r="B43" s="64" t="s">
        <v>115</v>
      </c>
      <c r="C43" s="65" t="s">
        <v>1066</v>
      </c>
      <c r="D43" s="66">
        <v>3.24</v>
      </c>
      <c r="E43" s="24">
        <f>D43*(1-CENNIK!$J$21)</f>
        <v>3.24</v>
      </c>
    </row>
    <row r="44" spans="1:5">
      <c r="A44" s="136"/>
      <c r="B44" s="64" t="s">
        <v>1036</v>
      </c>
      <c r="C44" s="65" t="s">
        <v>1067</v>
      </c>
      <c r="D44" s="66">
        <v>4.8600000000000003</v>
      </c>
      <c r="E44" s="24">
        <f>D44*(1-CENNIK!$J$21)</f>
        <v>4.8600000000000003</v>
      </c>
    </row>
    <row r="45" spans="1:5">
      <c r="A45" s="136"/>
      <c r="B45" s="64" t="s">
        <v>1045</v>
      </c>
      <c r="C45" s="65" t="s">
        <v>1068</v>
      </c>
      <c r="D45" s="66">
        <v>7.41</v>
      </c>
      <c r="E45" s="24">
        <f>D45*(1-CENNIK!$J$21)</f>
        <v>7.41</v>
      </c>
    </row>
    <row r="46" spans="1:5">
      <c r="A46" s="136"/>
      <c r="B46" s="64" t="s">
        <v>1046</v>
      </c>
      <c r="C46" s="65" t="s">
        <v>1069</v>
      </c>
      <c r="D46" s="66">
        <v>10.19</v>
      </c>
      <c r="E46" s="24">
        <f>D46*(1-CENNIK!$J$21)</f>
        <v>10.19</v>
      </c>
    </row>
    <row r="47" spans="1:5">
      <c r="A47" s="137"/>
      <c r="B47" s="64" t="s">
        <v>176</v>
      </c>
      <c r="C47" s="65" t="s">
        <v>1070</v>
      </c>
      <c r="D47" s="66">
        <v>13.43</v>
      </c>
      <c r="E47" s="24">
        <f>D47*(1-CENNIK!$J$21)</f>
        <v>13.43</v>
      </c>
    </row>
    <row r="48" spans="1:5" ht="15">
      <c r="A48" s="122" t="s">
        <v>1072</v>
      </c>
      <c r="B48" s="123"/>
      <c r="C48" s="124"/>
      <c r="D48" s="22"/>
      <c r="E48" s="23"/>
    </row>
    <row r="49" spans="1:5">
      <c r="A49" s="135"/>
      <c r="B49" s="64" t="s">
        <v>113</v>
      </c>
      <c r="C49" s="65" t="s">
        <v>1073</v>
      </c>
      <c r="D49" s="66">
        <v>2.36</v>
      </c>
      <c r="E49" s="24">
        <f>D49*(1-CENNIK!$J$21)</f>
        <v>2.36</v>
      </c>
    </row>
    <row r="50" spans="1:5">
      <c r="A50" s="136"/>
      <c r="B50" s="64" t="s">
        <v>115</v>
      </c>
      <c r="C50" s="65" t="s">
        <v>1074</v>
      </c>
      <c r="D50" s="66">
        <v>3.47</v>
      </c>
      <c r="E50" s="24">
        <f>D50*(1-CENNIK!$J$21)</f>
        <v>3.47</v>
      </c>
    </row>
    <row r="51" spans="1:5">
      <c r="A51" s="136"/>
      <c r="B51" s="64" t="s">
        <v>1036</v>
      </c>
      <c r="C51" s="65" t="s">
        <v>1075</v>
      </c>
      <c r="D51" s="66">
        <v>5.0999999999999996</v>
      </c>
      <c r="E51" s="24">
        <f>D51*(1-CENNIK!$J$21)</f>
        <v>5.0999999999999996</v>
      </c>
    </row>
    <row r="52" spans="1:5">
      <c r="A52" s="136"/>
      <c r="B52" s="64" t="s">
        <v>1045</v>
      </c>
      <c r="C52" s="65" t="s">
        <v>1076</v>
      </c>
      <c r="D52" s="66">
        <v>6.95</v>
      </c>
      <c r="E52" s="24">
        <f>D52*(1-CENNIK!$J$21)</f>
        <v>6.95</v>
      </c>
    </row>
    <row r="53" spans="1:5">
      <c r="A53" s="136"/>
      <c r="B53" s="230"/>
      <c r="C53" s="231"/>
      <c r="D53" s="231"/>
      <c r="E53" s="232"/>
    </row>
    <row r="54" spans="1:5">
      <c r="A54" s="137"/>
      <c r="B54" s="236"/>
      <c r="C54" s="237"/>
      <c r="D54" s="237"/>
      <c r="E54" s="238"/>
    </row>
    <row r="55" spans="1:5" ht="15">
      <c r="A55" s="122" t="s">
        <v>1077</v>
      </c>
      <c r="B55" s="123"/>
      <c r="C55" s="124"/>
      <c r="D55" s="22"/>
      <c r="E55" s="23"/>
    </row>
    <row r="56" spans="1:5">
      <c r="A56" s="135"/>
      <c r="B56" s="64" t="s">
        <v>113</v>
      </c>
      <c r="C56" s="65" t="s">
        <v>1078</v>
      </c>
      <c r="D56" s="66">
        <v>2.27</v>
      </c>
      <c r="E56" s="24">
        <f>D56*(1-CENNIK!$J$21)</f>
        <v>2.27</v>
      </c>
    </row>
    <row r="57" spans="1:5">
      <c r="A57" s="136"/>
      <c r="B57" s="64" t="s">
        <v>115</v>
      </c>
      <c r="C57" s="65" t="s">
        <v>1079</v>
      </c>
      <c r="D57" s="66">
        <v>3.2</v>
      </c>
      <c r="E57" s="24">
        <f>D57*(1-CENNIK!$J$21)</f>
        <v>3.2</v>
      </c>
    </row>
    <row r="58" spans="1:5">
      <c r="A58" s="136"/>
      <c r="B58" s="64" t="s">
        <v>1036</v>
      </c>
      <c r="C58" s="65" t="s">
        <v>1080</v>
      </c>
      <c r="D58" s="66">
        <v>5.33</v>
      </c>
      <c r="E58" s="24">
        <f>D58*(1-CENNIK!$J$21)</f>
        <v>5.33</v>
      </c>
    </row>
    <row r="59" spans="1:5">
      <c r="A59" s="136"/>
      <c r="B59" s="64" t="s">
        <v>1045</v>
      </c>
      <c r="C59" s="65" t="s">
        <v>1081</v>
      </c>
      <c r="D59" s="66">
        <v>8.8000000000000007</v>
      </c>
      <c r="E59" s="24">
        <f>D59*(1-CENNIK!$J$21)</f>
        <v>8.8000000000000007</v>
      </c>
    </row>
    <row r="60" spans="1:5">
      <c r="A60" s="136"/>
      <c r="B60" s="230"/>
      <c r="C60" s="231"/>
      <c r="D60" s="231"/>
      <c r="E60" s="232"/>
    </row>
    <row r="61" spans="1:5">
      <c r="A61" s="137"/>
      <c r="B61" s="236"/>
      <c r="C61" s="237"/>
      <c r="D61" s="237"/>
      <c r="E61" s="238"/>
    </row>
    <row r="62" spans="1:5" ht="15">
      <c r="A62" s="122" t="s">
        <v>1082</v>
      </c>
      <c r="B62" s="123"/>
      <c r="C62" s="124"/>
      <c r="D62" s="22"/>
      <c r="E62" s="23"/>
    </row>
    <row r="63" spans="1:5">
      <c r="A63" s="135"/>
      <c r="B63" s="64" t="s">
        <v>1036</v>
      </c>
      <c r="C63" s="65" t="s">
        <v>1083</v>
      </c>
      <c r="D63" s="66">
        <v>5.74</v>
      </c>
      <c r="E63" s="24">
        <f>D63*(1-CENNIK!$J$21)</f>
        <v>5.74</v>
      </c>
    </row>
    <row r="64" spans="1:5">
      <c r="A64" s="136"/>
      <c r="B64" s="64" t="s">
        <v>1045</v>
      </c>
      <c r="C64" s="65" t="s">
        <v>1084</v>
      </c>
      <c r="D64" s="66">
        <v>7.41</v>
      </c>
      <c r="E64" s="24">
        <f>D64*(1-CENNIK!$J$21)</f>
        <v>7.41</v>
      </c>
    </row>
    <row r="65" spans="1:5">
      <c r="A65" s="136"/>
      <c r="B65" s="230"/>
      <c r="C65" s="231"/>
      <c r="D65" s="231"/>
      <c r="E65" s="232"/>
    </row>
    <row r="66" spans="1:5">
      <c r="A66" s="136"/>
      <c r="B66" s="233"/>
      <c r="C66" s="234"/>
      <c r="D66" s="234"/>
      <c r="E66" s="235"/>
    </row>
    <row r="67" spans="1:5">
      <c r="A67" s="136"/>
      <c r="B67" s="233"/>
      <c r="C67" s="234"/>
      <c r="D67" s="234"/>
      <c r="E67" s="235"/>
    </row>
    <row r="68" spans="1:5">
      <c r="A68" s="137"/>
      <c r="B68" s="236"/>
      <c r="C68" s="237"/>
      <c r="D68" s="237"/>
      <c r="E68" s="238"/>
    </row>
    <row r="69" spans="1:5" ht="15">
      <c r="A69" s="122" t="s">
        <v>1085</v>
      </c>
      <c r="B69" s="123"/>
      <c r="C69" s="124"/>
      <c r="D69" s="22"/>
      <c r="E69" s="23"/>
    </row>
    <row r="70" spans="1:5">
      <c r="A70" s="135"/>
      <c r="B70" s="64" t="s">
        <v>1036</v>
      </c>
      <c r="C70" s="65" t="s">
        <v>1086</v>
      </c>
      <c r="D70" s="66">
        <v>24.07</v>
      </c>
      <c r="E70" s="24">
        <f>D70*(1-CENNIK!$J$21)</f>
        <v>24.07</v>
      </c>
    </row>
    <row r="71" spans="1:5">
      <c r="A71" s="136"/>
      <c r="B71" s="64" t="s">
        <v>1045</v>
      </c>
      <c r="C71" s="65" t="s">
        <v>1087</v>
      </c>
      <c r="D71" s="66">
        <v>30.09</v>
      </c>
      <c r="E71" s="24">
        <f>D71*(1-CENNIK!$J$21)</f>
        <v>30.09</v>
      </c>
    </row>
    <row r="72" spans="1:5">
      <c r="A72" s="136"/>
      <c r="B72" s="230"/>
      <c r="C72" s="231"/>
      <c r="D72" s="231"/>
      <c r="E72" s="232"/>
    </row>
    <row r="73" spans="1:5">
      <c r="A73" s="136"/>
      <c r="B73" s="233"/>
      <c r="C73" s="234"/>
      <c r="D73" s="234"/>
      <c r="E73" s="235"/>
    </row>
    <row r="74" spans="1:5">
      <c r="A74" s="136"/>
      <c r="B74" s="233"/>
      <c r="C74" s="234"/>
      <c r="D74" s="234"/>
      <c r="E74" s="235"/>
    </row>
    <row r="75" spans="1:5">
      <c r="A75" s="137"/>
      <c r="B75" s="236"/>
      <c r="C75" s="237"/>
      <c r="D75" s="237"/>
      <c r="E75" s="238"/>
    </row>
    <row r="76" spans="1:5" ht="15">
      <c r="A76" s="122" t="s">
        <v>1088</v>
      </c>
      <c r="B76" s="123"/>
      <c r="C76" s="124"/>
      <c r="D76" s="22"/>
      <c r="E76" s="23"/>
    </row>
    <row r="77" spans="1:5">
      <c r="A77" s="135"/>
      <c r="B77" s="64" t="s">
        <v>1036</v>
      </c>
      <c r="C77" s="65" t="s">
        <v>1089</v>
      </c>
      <c r="D77" s="66">
        <v>27.32</v>
      </c>
      <c r="E77" s="24">
        <f>D77*(1-CENNIK!$J$21)</f>
        <v>27.32</v>
      </c>
    </row>
    <row r="78" spans="1:5">
      <c r="A78" s="136"/>
      <c r="B78" s="64" t="s">
        <v>1045</v>
      </c>
      <c r="C78" s="65" t="s">
        <v>1090</v>
      </c>
      <c r="D78" s="66">
        <v>33.799999999999997</v>
      </c>
      <c r="E78" s="24">
        <f>D78*(1-CENNIK!$J$21)</f>
        <v>33.799999999999997</v>
      </c>
    </row>
    <row r="79" spans="1:5">
      <c r="A79" s="136"/>
      <c r="B79" s="230"/>
      <c r="C79" s="231"/>
      <c r="D79" s="231"/>
      <c r="E79" s="232"/>
    </row>
    <row r="80" spans="1:5">
      <c r="A80" s="136"/>
      <c r="B80" s="233"/>
      <c r="C80" s="234"/>
      <c r="D80" s="234"/>
      <c r="E80" s="235"/>
    </row>
    <row r="81" spans="1:5">
      <c r="A81" s="136"/>
      <c r="B81" s="233"/>
      <c r="C81" s="234"/>
      <c r="D81" s="234"/>
      <c r="E81" s="235"/>
    </row>
    <row r="82" spans="1:5">
      <c r="A82" s="137"/>
      <c r="B82" s="236"/>
      <c r="C82" s="237"/>
      <c r="D82" s="237"/>
      <c r="E82" s="238"/>
    </row>
    <row r="83" spans="1:5" ht="15">
      <c r="A83" s="122" t="s">
        <v>1091</v>
      </c>
      <c r="B83" s="123"/>
      <c r="C83" s="124"/>
      <c r="D83" s="22"/>
      <c r="E83" s="23"/>
    </row>
    <row r="84" spans="1:5">
      <c r="A84" s="135"/>
      <c r="B84" s="64" t="s">
        <v>1099</v>
      </c>
      <c r="C84" s="65" t="s">
        <v>1093</v>
      </c>
      <c r="D84" s="66">
        <v>3.7</v>
      </c>
      <c r="E84" s="24">
        <f>D84*(1-CENNIK!$J$21)</f>
        <v>3.7</v>
      </c>
    </row>
    <row r="85" spans="1:5">
      <c r="A85" s="136"/>
      <c r="B85" s="64" t="s">
        <v>1100</v>
      </c>
      <c r="C85" s="65" t="s">
        <v>1094</v>
      </c>
      <c r="D85" s="66">
        <v>3.7</v>
      </c>
      <c r="E85" s="24">
        <f>D85*(1-CENNIK!$J$21)</f>
        <v>3.7</v>
      </c>
    </row>
    <row r="86" spans="1:5">
      <c r="A86" s="136"/>
      <c r="B86" s="64" t="s">
        <v>1101</v>
      </c>
      <c r="C86" s="65" t="s">
        <v>1095</v>
      </c>
      <c r="D86" s="66">
        <v>3.7</v>
      </c>
      <c r="E86" s="24">
        <f>D86*(1-CENNIK!$J$21)</f>
        <v>3.7</v>
      </c>
    </row>
    <row r="87" spans="1:5">
      <c r="A87" s="136"/>
      <c r="B87" s="239"/>
      <c r="C87" s="240"/>
      <c r="D87" s="240"/>
      <c r="E87" s="241"/>
    </row>
    <row r="88" spans="1:5">
      <c r="A88" s="136"/>
      <c r="B88" s="242"/>
      <c r="C88" s="243"/>
      <c r="D88" s="243"/>
      <c r="E88" s="244"/>
    </row>
    <row r="89" spans="1:5">
      <c r="A89" s="137"/>
      <c r="B89" s="245"/>
      <c r="C89" s="246"/>
      <c r="D89" s="246"/>
      <c r="E89" s="247"/>
    </row>
    <row r="90" spans="1:5" ht="15">
      <c r="A90" s="122" t="s">
        <v>1092</v>
      </c>
      <c r="B90" s="123"/>
      <c r="C90" s="124"/>
      <c r="D90" s="22"/>
      <c r="E90" s="23"/>
    </row>
    <row r="91" spans="1:5">
      <c r="A91" s="135"/>
      <c r="B91" s="64" t="s">
        <v>1099</v>
      </c>
      <c r="C91" s="65" t="s">
        <v>1096</v>
      </c>
      <c r="D91" s="66">
        <v>3.7</v>
      </c>
      <c r="E91" s="24">
        <f>D91*(1-CENNIK!$J$21)</f>
        <v>3.7</v>
      </c>
    </row>
    <row r="92" spans="1:5">
      <c r="A92" s="136"/>
      <c r="B92" s="64" t="s">
        <v>1100</v>
      </c>
      <c r="C92" s="65" t="s">
        <v>1097</v>
      </c>
      <c r="D92" s="66">
        <v>3.7</v>
      </c>
      <c r="E92" s="24">
        <f>D92*(1-CENNIK!$J$21)</f>
        <v>3.7</v>
      </c>
    </row>
    <row r="93" spans="1:5">
      <c r="A93" s="136"/>
      <c r="B93" s="64" t="s">
        <v>1101</v>
      </c>
      <c r="C93" s="65" t="s">
        <v>1098</v>
      </c>
      <c r="D93" s="66">
        <v>3.7</v>
      </c>
      <c r="E93" s="24">
        <f>D93*(1-CENNIK!$J$21)</f>
        <v>3.7</v>
      </c>
    </row>
    <row r="94" spans="1:5">
      <c r="A94" s="136"/>
      <c r="B94" s="239"/>
      <c r="C94" s="240"/>
      <c r="D94" s="240"/>
      <c r="E94" s="241"/>
    </row>
    <row r="95" spans="1:5">
      <c r="A95" s="136"/>
      <c r="B95" s="242"/>
      <c r="C95" s="243"/>
      <c r="D95" s="243"/>
      <c r="E95" s="244"/>
    </row>
    <row r="96" spans="1:5">
      <c r="A96" s="137"/>
      <c r="B96" s="245"/>
      <c r="C96" s="246"/>
      <c r="D96" s="246"/>
      <c r="E96" s="247"/>
    </row>
    <row r="97" spans="1:5" ht="15">
      <c r="A97" s="122" t="s">
        <v>1104</v>
      </c>
      <c r="B97" s="123"/>
      <c r="C97" s="124"/>
      <c r="D97" s="22"/>
      <c r="E97" s="23"/>
    </row>
    <row r="98" spans="1:5">
      <c r="A98" s="135"/>
      <c r="B98" s="64" t="s">
        <v>113</v>
      </c>
      <c r="C98" s="65" t="s">
        <v>1102</v>
      </c>
      <c r="D98" s="66">
        <v>2.75</v>
      </c>
      <c r="E98" s="24">
        <f>D98*(1-CENNIK!$J$21)</f>
        <v>2.75</v>
      </c>
    </row>
    <row r="99" spans="1:5">
      <c r="A99" s="136"/>
      <c r="B99" s="64" t="s">
        <v>115</v>
      </c>
      <c r="C99" s="65" t="s">
        <v>1103</v>
      </c>
      <c r="D99" s="66">
        <v>3.15</v>
      </c>
      <c r="E99" s="24">
        <f>D99*(1-CENNIK!$J$21)</f>
        <v>3.15</v>
      </c>
    </row>
    <row r="100" spans="1:5">
      <c r="A100" s="136"/>
      <c r="B100" s="230"/>
      <c r="C100" s="231"/>
      <c r="D100" s="231"/>
      <c r="E100" s="232"/>
    </row>
    <row r="101" spans="1:5">
      <c r="A101" s="136"/>
      <c r="B101" s="233"/>
      <c r="C101" s="234"/>
      <c r="D101" s="234"/>
      <c r="E101" s="235"/>
    </row>
    <row r="102" spans="1:5">
      <c r="A102" s="136"/>
      <c r="B102" s="233"/>
      <c r="C102" s="234"/>
      <c r="D102" s="234"/>
      <c r="E102" s="235"/>
    </row>
    <row r="103" spans="1:5">
      <c r="A103" s="137"/>
      <c r="B103" s="236"/>
      <c r="C103" s="237"/>
      <c r="D103" s="237"/>
      <c r="E103" s="238"/>
    </row>
    <row r="104" spans="1:5" ht="15">
      <c r="A104" s="122" t="s">
        <v>1126</v>
      </c>
      <c r="B104" s="123"/>
      <c r="C104" s="124"/>
      <c r="D104" s="22"/>
      <c r="E104" s="23"/>
    </row>
    <row r="105" spans="1:5">
      <c r="A105" s="135"/>
      <c r="B105" s="64" t="s">
        <v>1127</v>
      </c>
      <c r="C105" s="65" t="s">
        <v>1125</v>
      </c>
      <c r="D105" s="66">
        <v>90</v>
      </c>
      <c r="E105" s="24">
        <f>D105*(1-CENNIK!$J$21)</f>
        <v>90</v>
      </c>
    </row>
    <row r="106" spans="1:5">
      <c r="A106" s="136"/>
      <c r="B106" s="230"/>
      <c r="C106" s="231"/>
      <c r="D106" s="231"/>
      <c r="E106" s="232"/>
    </row>
    <row r="107" spans="1:5">
      <c r="A107" s="136"/>
      <c r="B107" s="233"/>
      <c r="C107" s="234"/>
      <c r="D107" s="234"/>
      <c r="E107" s="235"/>
    </row>
    <row r="108" spans="1:5">
      <c r="A108" s="136"/>
      <c r="B108" s="233"/>
      <c r="C108" s="234"/>
      <c r="D108" s="234"/>
      <c r="E108" s="235"/>
    </row>
    <row r="109" spans="1:5">
      <c r="A109" s="136"/>
      <c r="B109" s="233"/>
      <c r="C109" s="234"/>
      <c r="D109" s="234"/>
      <c r="E109" s="235"/>
    </row>
    <row r="110" spans="1:5">
      <c r="A110" s="137"/>
      <c r="B110" s="236"/>
      <c r="C110" s="237"/>
      <c r="D110" s="237"/>
      <c r="E110" s="238"/>
    </row>
  </sheetData>
  <mergeCells count="43">
    <mergeCell ref="A97:C97"/>
    <mergeCell ref="A98:A103"/>
    <mergeCell ref="B100:E103"/>
    <mergeCell ref="A104:C104"/>
    <mergeCell ref="A105:A110"/>
    <mergeCell ref="B106:E110"/>
    <mergeCell ref="A83:C83"/>
    <mergeCell ref="A84:A89"/>
    <mergeCell ref="B87:E89"/>
    <mergeCell ref="A90:C90"/>
    <mergeCell ref="B94:E96"/>
    <mergeCell ref="A91:A96"/>
    <mergeCell ref="A69:C69"/>
    <mergeCell ref="B72:E75"/>
    <mergeCell ref="A76:C76"/>
    <mergeCell ref="B79:E82"/>
    <mergeCell ref="A63:A68"/>
    <mergeCell ref="A70:A75"/>
    <mergeCell ref="A77:A82"/>
    <mergeCell ref="B65:E68"/>
    <mergeCell ref="A55:C55"/>
    <mergeCell ref="B60:E61"/>
    <mergeCell ref="A49:A54"/>
    <mergeCell ref="A62:C62"/>
    <mergeCell ref="A56:A61"/>
    <mergeCell ref="B53:E54"/>
    <mergeCell ref="A34:C34"/>
    <mergeCell ref="A35:A40"/>
    <mergeCell ref="A41:C41"/>
    <mergeCell ref="A48:C48"/>
    <mergeCell ref="A42:A47"/>
    <mergeCell ref="A20:C20"/>
    <mergeCell ref="A27:C27"/>
    <mergeCell ref="A14:A19"/>
    <mergeCell ref="A21:A26"/>
    <mergeCell ref="A28:A33"/>
    <mergeCell ref="B33:E33"/>
    <mergeCell ref="B17:E19"/>
    <mergeCell ref="B2:E4"/>
    <mergeCell ref="A6:C6"/>
    <mergeCell ref="A7:A12"/>
    <mergeCell ref="A13:C13"/>
    <mergeCell ref="B10:E12"/>
  </mergeCells>
  <conditionalFormatting sqref="B7:C9">
    <cfRule type="dataBar" priority="1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{73EB1408-677B-494A-8951-285B31746DF5}</x14:id>
        </ext>
      </extLst>
    </cfRule>
  </conditionalFormatting>
  <conditionalFormatting sqref="B14:C16 B17">
    <cfRule type="dataBar" priority="1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{F4498596-C8CF-4FCB-8966-0662919015D0}</x14:id>
        </ext>
      </extLst>
    </cfRule>
  </conditionalFormatting>
  <conditionalFormatting sqref="B21:C23 B24">
    <cfRule type="dataBar" priority="17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{3B48C6FA-E41E-413B-B22A-AC17D0F6B828}</x14:id>
        </ext>
      </extLst>
    </cfRule>
  </conditionalFormatting>
  <conditionalFormatting sqref="C28:C30">
    <cfRule type="dataBar" priority="1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{9DBDC25E-7C4F-4864-98AF-FD811A2E8DEB}</x14:id>
        </ext>
      </extLst>
    </cfRule>
  </conditionalFormatting>
  <conditionalFormatting sqref="B28:B31">
    <cfRule type="dataBar" priority="1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{E0D4BCF8-1F36-42D1-A99A-8329CE29A19C}</x14:id>
        </ext>
      </extLst>
    </cfRule>
  </conditionalFormatting>
  <conditionalFormatting sqref="B35:C37 B38">
    <cfRule type="dataBar" priority="1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{CF75DDB1-825E-4870-85A7-62B09AD12A71}</x14:id>
        </ext>
      </extLst>
    </cfRule>
  </conditionalFormatting>
  <conditionalFormatting sqref="B42:C44 B45">
    <cfRule type="dataBar" priority="1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{00A109EA-B701-475B-9B55-D2362A2853C9}</x14:id>
        </ext>
      </extLst>
    </cfRule>
  </conditionalFormatting>
  <conditionalFormatting sqref="B49:C51 B52">
    <cfRule type="dataBar" priority="1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{549244B4-9BF6-4244-9317-0A234F0BDCD3}</x14:id>
        </ext>
      </extLst>
    </cfRule>
  </conditionalFormatting>
  <conditionalFormatting sqref="B56:C58 B59">
    <cfRule type="dataBar" priority="1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{4B88D365-3F92-4462-A1EB-28858EB21FD3}</x14:id>
        </ext>
      </extLst>
    </cfRule>
  </conditionalFormatting>
  <conditionalFormatting sqref="B65">
    <cfRule type="dataBar" priority="1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{1D8CD63F-1787-4958-9B83-13E292E4B7BB}</x14:id>
        </ext>
      </extLst>
    </cfRule>
  </conditionalFormatting>
  <conditionalFormatting sqref="B63:C63 B64">
    <cfRule type="dataBar" priority="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{C5B409D1-1036-4341-9906-123F1388D8E0}</x14:id>
        </ext>
      </extLst>
    </cfRule>
  </conditionalFormatting>
  <conditionalFormatting sqref="B72">
    <cfRule type="dataBar" priority="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{CC2533F8-C1BF-4CE6-9346-73E5C7648249}</x14:id>
        </ext>
      </extLst>
    </cfRule>
  </conditionalFormatting>
  <conditionalFormatting sqref="B70:C70 B71">
    <cfRule type="dataBar" priority="7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{7D6475A2-E487-46C2-94FD-4B6FC83B9ED9}</x14:id>
        </ext>
      </extLst>
    </cfRule>
  </conditionalFormatting>
  <conditionalFormatting sqref="B79">
    <cfRule type="dataBar" priority="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{B325C0F8-4EEA-4947-87A7-18596055041A}</x14:id>
        </ext>
      </extLst>
    </cfRule>
  </conditionalFormatting>
  <conditionalFormatting sqref="B77:C77 B78">
    <cfRule type="dataBar" priority="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{30CDF50D-D2C1-4E46-9DDA-EC36940714F4}</x14:id>
        </ext>
      </extLst>
    </cfRule>
  </conditionalFormatting>
  <conditionalFormatting sqref="B84:C86">
    <cfRule type="dataBar" priority="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{45F51AB6-4369-47B6-90DD-1B5608310A54}</x14:id>
        </ext>
      </extLst>
    </cfRule>
  </conditionalFormatting>
  <conditionalFormatting sqref="B91:C93">
    <cfRule type="dataBar" priority="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{36856712-A3E6-4A2A-8EBC-79C952AA27E1}</x14:id>
        </ext>
      </extLst>
    </cfRule>
  </conditionalFormatting>
  <conditionalFormatting sqref="B98:C99 B100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{C3681B06-E0D6-4E67-88DB-BDDF7122696B}</x14:id>
        </ext>
      </extLst>
    </cfRule>
  </conditionalFormatting>
  <conditionalFormatting sqref="B105:C105 B106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{E62BCBCE-5A99-4EF2-9F27-D465B0012253}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3EB1408-677B-494A-8951-285B31746DF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B7:C9</xm:sqref>
        </x14:conditionalFormatting>
        <x14:conditionalFormatting xmlns:xm="http://schemas.microsoft.com/office/excel/2006/main">
          <x14:cfRule type="dataBar" id="{F4498596-C8CF-4FCB-8966-0662919015D0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B14:C16 B17</xm:sqref>
        </x14:conditionalFormatting>
        <x14:conditionalFormatting xmlns:xm="http://schemas.microsoft.com/office/excel/2006/main">
          <x14:cfRule type="dataBar" id="{3B48C6FA-E41E-413B-B22A-AC17D0F6B828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B21:C23 B24</xm:sqref>
        </x14:conditionalFormatting>
        <x14:conditionalFormatting xmlns:xm="http://schemas.microsoft.com/office/excel/2006/main">
          <x14:cfRule type="dataBar" id="{9DBDC25E-7C4F-4864-98AF-FD811A2E8DE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C28:C30</xm:sqref>
        </x14:conditionalFormatting>
        <x14:conditionalFormatting xmlns:xm="http://schemas.microsoft.com/office/excel/2006/main">
          <x14:cfRule type="dataBar" id="{E0D4BCF8-1F36-42D1-A99A-8329CE29A19C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B28:B31</xm:sqref>
        </x14:conditionalFormatting>
        <x14:conditionalFormatting xmlns:xm="http://schemas.microsoft.com/office/excel/2006/main">
          <x14:cfRule type="dataBar" id="{CF75DDB1-825E-4870-85A7-62B09AD12A71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B35:C37 B38</xm:sqref>
        </x14:conditionalFormatting>
        <x14:conditionalFormatting xmlns:xm="http://schemas.microsoft.com/office/excel/2006/main">
          <x14:cfRule type="dataBar" id="{00A109EA-B701-475B-9B55-D2362A2853C9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B42:C44 B45</xm:sqref>
        </x14:conditionalFormatting>
        <x14:conditionalFormatting xmlns:xm="http://schemas.microsoft.com/office/excel/2006/main">
          <x14:cfRule type="dataBar" id="{549244B4-9BF6-4244-9317-0A234F0BDCD3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B49:C51 B52</xm:sqref>
        </x14:conditionalFormatting>
        <x14:conditionalFormatting xmlns:xm="http://schemas.microsoft.com/office/excel/2006/main">
          <x14:cfRule type="dataBar" id="{4B88D365-3F92-4462-A1EB-28858EB21FD3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B56:C58 B59</xm:sqref>
        </x14:conditionalFormatting>
        <x14:conditionalFormatting xmlns:xm="http://schemas.microsoft.com/office/excel/2006/main">
          <x14:cfRule type="dataBar" id="{1D8CD63F-1787-4958-9B83-13E292E4B7B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B65</xm:sqref>
        </x14:conditionalFormatting>
        <x14:conditionalFormatting xmlns:xm="http://schemas.microsoft.com/office/excel/2006/main">
          <x14:cfRule type="dataBar" id="{C5B409D1-1036-4341-9906-123F1388D8E0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B63:C63 B64</xm:sqref>
        </x14:conditionalFormatting>
        <x14:conditionalFormatting xmlns:xm="http://schemas.microsoft.com/office/excel/2006/main">
          <x14:cfRule type="dataBar" id="{CC2533F8-C1BF-4CE6-9346-73E5C7648249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B72</xm:sqref>
        </x14:conditionalFormatting>
        <x14:conditionalFormatting xmlns:xm="http://schemas.microsoft.com/office/excel/2006/main">
          <x14:cfRule type="dataBar" id="{7D6475A2-E487-46C2-94FD-4B6FC83B9ED9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B70:C70 B71</xm:sqref>
        </x14:conditionalFormatting>
        <x14:conditionalFormatting xmlns:xm="http://schemas.microsoft.com/office/excel/2006/main">
          <x14:cfRule type="dataBar" id="{B325C0F8-4EEA-4947-87A7-18596055041A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B79</xm:sqref>
        </x14:conditionalFormatting>
        <x14:conditionalFormatting xmlns:xm="http://schemas.microsoft.com/office/excel/2006/main">
          <x14:cfRule type="dataBar" id="{30CDF50D-D2C1-4E46-9DDA-EC36940714F4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B77:C77 B78</xm:sqref>
        </x14:conditionalFormatting>
        <x14:conditionalFormatting xmlns:xm="http://schemas.microsoft.com/office/excel/2006/main">
          <x14:cfRule type="dataBar" id="{45F51AB6-4369-47B6-90DD-1B5608310A54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B84:C86</xm:sqref>
        </x14:conditionalFormatting>
        <x14:conditionalFormatting xmlns:xm="http://schemas.microsoft.com/office/excel/2006/main">
          <x14:cfRule type="dataBar" id="{36856712-A3E6-4A2A-8EBC-79C952AA27E1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B91:C93</xm:sqref>
        </x14:conditionalFormatting>
        <x14:conditionalFormatting xmlns:xm="http://schemas.microsoft.com/office/excel/2006/main">
          <x14:cfRule type="dataBar" id="{C3681B06-E0D6-4E67-88DB-BDDF7122696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B98:C99 B100</xm:sqref>
        </x14:conditionalFormatting>
        <x14:conditionalFormatting xmlns:xm="http://schemas.microsoft.com/office/excel/2006/main">
          <x14:cfRule type="dataBar" id="{E62BCBCE-5A99-4EF2-9F27-D465B0012253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B105:C105 B106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topLeftCell="A13" workbookViewId="0">
      <selection activeCell="B28" sqref="B28:D28"/>
    </sheetView>
  </sheetViews>
  <sheetFormatPr defaultRowHeight="12.75"/>
  <cols>
    <col min="1" max="1" width="28.5703125" customWidth="1"/>
    <col min="2" max="2" width="22.140625" customWidth="1"/>
    <col min="3" max="3" width="19.140625" customWidth="1"/>
    <col min="4" max="4" width="20.140625" customWidth="1"/>
    <col min="5" max="5" width="22.28515625" customWidth="1"/>
  </cols>
  <sheetData>
    <row r="1" spans="1:5">
      <c r="B1" s="8"/>
      <c r="C1" s="9"/>
      <c r="D1" s="17"/>
      <c r="E1" s="8"/>
    </row>
    <row r="2" spans="1:5">
      <c r="B2" s="102" t="s">
        <v>1033</v>
      </c>
      <c r="C2" s="102"/>
      <c r="D2" s="102"/>
      <c r="E2" s="102"/>
    </row>
    <row r="3" spans="1:5">
      <c r="B3" s="102"/>
      <c r="C3" s="102"/>
      <c r="D3" s="102"/>
      <c r="E3" s="102"/>
    </row>
    <row r="4" spans="1:5">
      <c r="B4" s="102"/>
      <c r="C4" s="102"/>
      <c r="D4" s="102"/>
      <c r="E4" s="102"/>
    </row>
    <row r="5" spans="1:5">
      <c r="B5" s="7" t="s">
        <v>53</v>
      </c>
      <c r="C5" s="7" t="s">
        <v>33</v>
      </c>
      <c r="D5" s="18" t="s">
        <v>151</v>
      </c>
      <c r="E5" s="7" t="s">
        <v>152</v>
      </c>
    </row>
    <row r="6" spans="1:5" ht="15">
      <c r="A6" s="122" t="s">
        <v>1107</v>
      </c>
      <c r="B6" s="123"/>
      <c r="C6" s="124"/>
      <c r="D6" s="22"/>
      <c r="E6" s="23"/>
    </row>
    <row r="7" spans="1:5">
      <c r="A7" s="135"/>
      <c r="B7" s="64" t="s">
        <v>59</v>
      </c>
      <c r="C7" s="65" t="s">
        <v>1108</v>
      </c>
      <c r="D7" s="66">
        <v>2.14</v>
      </c>
      <c r="E7" s="24">
        <f>D7*(1-CENNIK!$J$22)</f>
        <v>2.14</v>
      </c>
    </row>
    <row r="8" spans="1:5">
      <c r="A8" s="136"/>
      <c r="B8" s="64" t="s">
        <v>1109</v>
      </c>
      <c r="C8" s="65" t="s">
        <v>1116</v>
      </c>
      <c r="D8" s="66">
        <v>2.21</v>
      </c>
      <c r="E8" s="24">
        <f>D8*(1-CENNIK!$J$22)</f>
        <v>2.21</v>
      </c>
    </row>
    <row r="9" spans="1:5">
      <c r="A9" s="136"/>
      <c r="B9" s="64" t="s">
        <v>1110</v>
      </c>
      <c r="C9" s="65" t="s">
        <v>1117</v>
      </c>
      <c r="D9" s="66">
        <v>2.29</v>
      </c>
      <c r="E9" s="24">
        <f>D9*(1-CENNIK!$J$22)</f>
        <v>2.29</v>
      </c>
    </row>
    <row r="10" spans="1:5">
      <c r="A10" s="136"/>
      <c r="B10" s="239"/>
      <c r="C10" s="240"/>
      <c r="D10" s="240"/>
      <c r="E10" s="241"/>
    </row>
    <row r="11" spans="1:5">
      <c r="A11" s="136"/>
      <c r="B11" s="242"/>
      <c r="C11" s="243"/>
      <c r="D11" s="243"/>
      <c r="E11" s="244"/>
    </row>
    <row r="12" spans="1:5">
      <c r="A12" s="137"/>
      <c r="B12" s="245"/>
      <c r="C12" s="246"/>
      <c r="D12" s="246"/>
      <c r="E12" s="247"/>
    </row>
    <row r="13" spans="1:5" ht="15">
      <c r="A13" s="122" t="s">
        <v>1111</v>
      </c>
      <c r="B13" s="123"/>
      <c r="C13" s="124"/>
      <c r="D13" s="22"/>
      <c r="E13" s="23"/>
    </row>
    <row r="14" spans="1:5">
      <c r="A14" s="135"/>
      <c r="B14" s="64" t="s">
        <v>59</v>
      </c>
      <c r="C14" s="65" t="s">
        <v>1115</v>
      </c>
      <c r="D14" s="66">
        <v>2.86</v>
      </c>
      <c r="E14" s="24">
        <f>D14*(1-CENNIK!$J$22)</f>
        <v>2.86</v>
      </c>
    </row>
    <row r="15" spans="1:5">
      <c r="A15" s="136"/>
      <c r="B15" s="64" t="s">
        <v>1109</v>
      </c>
      <c r="C15" s="65" t="s">
        <v>1113</v>
      </c>
      <c r="D15" s="66">
        <v>2.98</v>
      </c>
      <c r="E15" s="24">
        <f>D15*(1-CENNIK!$J$22)</f>
        <v>2.98</v>
      </c>
    </row>
    <row r="16" spans="1:5">
      <c r="A16" s="136"/>
      <c r="B16" s="64" t="s">
        <v>1110</v>
      </c>
      <c r="C16" s="65" t="s">
        <v>1112</v>
      </c>
      <c r="D16" s="66">
        <v>3.1</v>
      </c>
      <c r="E16" s="24">
        <f>D16*(1-CENNIK!$J$22)</f>
        <v>3.1</v>
      </c>
    </row>
    <row r="17" spans="1:5">
      <c r="A17" s="136"/>
      <c r="B17" s="239"/>
      <c r="C17" s="240"/>
      <c r="D17" s="240"/>
      <c r="E17" s="241"/>
    </row>
    <row r="18" spans="1:5">
      <c r="A18" s="136"/>
      <c r="B18" s="242"/>
      <c r="C18" s="243"/>
      <c r="D18" s="243"/>
      <c r="E18" s="244"/>
    </row>
    <row r="19" spans="1:5">
      <c r="A19" s="137"/>
      <c r="B19" s="245"/>
      <c r="C19" s="246"/>
      <c r="D19" s="246"/>
      <c r="E19" s="247"/>
    </row>
    <row r="20" spans="1:5" ht="15">
      <c r="A20" s="122" t="s">
        <v>1120</v>
      </c>
      <c r="B20" s="123"/>
      <c r="C20" s="124"/>
      <c r="D20" s="22"/>
      <c r="E20" s="23"/>
    </row>
    <row r="21" spans="1:5">
      <c r="A21" s="135"/>
      <c r="B21" s="64" t="s">
        <v>59</v>
      </c>
      <c r="C21" s="65" t="s">
        <v>1114</v>
      </c>
      <c r="D21" s="66">
        <v>3.81</v>
      </c>
      <c r="E21" s="24">
        <f>D21*(1-CENNIK!$J$22)</f>
        <v>3.81</v>
      </c>
    </row>
    <row r="22" spans="1:5">
      <c r="A22" s="136"/>
      <c r="B22" s="64" t="s">
        <v>1109</v>
      </c>
      <c r="C22" s="65" t="s">
        <v>1118</v>
      </c>
      <c r="D22" s="66">
        <v>3.85</v>
      </c>
      <c r="E22" s="24">
        <f>D22*(1-CENNIK!$J$22)</f>
        <v>3.85</v>
      </c>
    </row>
    <row r="23" spans="1:5">
      <c r="A23" s="136"/>
      <c r="B23" s="64" t="s">
        <v>1110</v>
      </c>
      <c r="C23" s="65" t="s">
        <v>1119</v>
      </c>
      <c r="D23" s="66">
        <v>3.9</v>
      </c>
      <c r="E23" s="24">
        <f>D23*(1-CENNIK!$J$22)</f>
        <v>3.9</v>
      </c>
    </row>
    <row r="24" spans="1:5">
      <c r="A24" s="136"/>
      <c r="B24" s="239"/>
      <c r="C24" s="240"/>
      <c r="D24" s="240"/>
      <c r="E24" s="241"/>
    </row>
    <row r="25" spans="1:5">
      <c r="A25" s="136"/>
      <c r="B25" s="242"/>
      <c r="C25" s="243"/>
      <c r="D25" s="243"/>
      <c r="E25" s="244"/>
    </row>
    <row r="26" spans="1:5">
      <c r="A26" s="137"/>
      <c r="B26" s="245"/>
      <c r="C26" s="246"/>
      <c r="D26" s="246"/>
      <c r="E26" s="247"/>
    </row>
    <row r="27" spans="1:5" ht="15">
      <c r="A27" s="122" t="s">
        <v>1121</v>
      </c>
      <c r="B27" s="123"/>
      <c r="C27" s="124"/>
      <c r="D27" s="22"/>
      <c r="E27" s="23"/>
    </row>
    <row r="28" spans="1:5">
      <c r="A28" s="135"/>
      <c r="B28" s="64" t="s">
        <v>1123</v>
      </c>
      <c r="C28" s="65" t="s">
        <v>1122</v>
      </c>
      <c r="D28" s="66">
        <v>6</v>
      </c>
      <c r="E28" s="24">
        <f>D28*(1-CENNIK!$J$22)</f>
        <v>6</v>
      </c>
    </row>
    <row r="29" spans="1:5">
      <c r="A29" s="136"/>
      <c r="B29" s="230"/>
      <c r="C29" s="231"/>
      <c r="D29" s="231"/>
      <c r="E29" s="232"/>
    </row>
    <row r="30" spans="1:5">
      <c r="A30" s="136"/>
      <c r="B30" s="233"/>
      <c r="C30" s="234"/>
      <c r="D30" s="234"/>
      <c r="E30" s="235"/>
    </row>
    <row r="31" spans="1:5">
      <c r="A31" s="136"/>
      <c r="B31" s="233"/>
      <c r="C31" s="234"/>
      <c r="D31" s="234"/>
      <c r="E31" s="235"/>
    </row>
    <row r="32" spans="1:5">
      <c r="A32" s="136"/>
      <c r="B32" s="233"/>
      <c r="C32" s="234"/>
      <c r="D32" s="234"/>
      <c r="E32" s="235"/>
    </row>
    <row r="33" spans="1:5">
      <c r="A33" s="137"/>
      <c r="B33" s="236"/>
      <c r="C33" s="237"/>
      <c r="D33" s="237"/>
      <c r="E33" s="238"/>
    </row>
  </sheetData>
  <mergeCells count="13">
    <mergeCell ref="A28:A33"/>
    <mergeCell ref="B29:E33"/>
    <mergeCell ref="B2:E4"/>
    <mergeCell ref="A6:C6"/>
    <mergeCell ref="A7:A12"/>
    <mergeCell ref="B10:E12"/>
    <mergeCell ref="A13:C13"/>
    <mergeCell ref="B17:E19"/>
    <mergeCell ref="A20:C20"/>
    <mergeCell ref="B24:E26"/>
    <mergeCell ref="A14:A19"/>
    <mergeCell ref="A21:A26"/>
    <mergeCell ref="A27:C27"/>
  </mergeCells>
  <conditionalFormatting sqref="B7:C9">
    <cfRule type="dataBar" priority="7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{FB515EB7-7994-4084-8AF5-EF5737898ABD}</x14:id>
        </ext>
      </extLst>
    </cfRule>
  </conditionalFormatting>
  <conditionalFormatting sqref="C14:C16">
    <cfRule type="dataBar" priority="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{C2B6521A-8001-4284-AAC2-70AB28C01845}</x14:id>
        </ext>
      </extLst>
    </cfRule>
  </conditionalFormatting>
  <conditionalFormatting sqref="B14:B16">
    <cfRule type="dataBar" priority="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{D0A3BF08-75B8-42CB-A2C9-8A7A1BF14EE3}</x14:id>
        </ext>
      </extLst>
    </cfRule>
  </conditionalFormatting>
  <conditionalFormatting sqref="C21:C23">
    <cfRule type="dataBar" priority="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{DC117509-B6B9-495D-969B-9E96CB8E652F}</x14:id>
        </ext>
      </extLst>
    </cfRule>
  </conditionalFormatting>
  <conditionalFormatting sqref="B21:B23">
    <cfRule type="dataBar" priority="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{4BD6C8FA-DA2B-4BED-B031-26C190BFF961}</x14:id>
        </ext>
      </extLst>
    </cfRule>
  </conditionalFormatting>
  <conditionalFormatting sqref="C28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{6323A720-0565-4582-BEA8-655CFEBFA457}</x14:id>
        </ext>
      </extLst>
    </cfRule>
  </conditionalFormatting>
  <conditionalFormatting sqref="B28:B29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{584F86B6-903E-4C4C-A80A-3004BD4BCA15}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B515EB7-7994-4084-8AF5-EF5737898ABD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B7:C9</xm:sqref>
        </x14:conditionalFormatting>
        <x14:conditionalFormatting xmlns:xm="http://schemas.microsoft.com/office/excel/2006/main">
          <x14:cfRule type="dataBar" id="{C2B6521A-8001-4284-AAC2-70AB28C0184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C14:C16</xm:sqref>
        </x14:conditionalFormatting>
        <x14:conditionalFormatting xmlns:xm="http://schemas.microsoft.com/office/excel/2006/main">
          <x14:cfRule type="dataBar" id="{D0A3BF08-75B8-42CB-A2C9-8A7A1BF14EE3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B14:B16</xm:sqref>
        </x14:conditionalFormatting>
        <x14:conditionalFormatting xmlns:xm="http://schemas.microsoft.com/office/excel/2006/main">
          <x14:cfRule type="dataBar" id="{DC117509-B6B9-495D-969B-9E96CB8E652F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C21:C23</xm:sqref>
        </x14:conditionalFormatting>
        <x14:conditionalFormatting xmlns:xm="http://schemas.microsoft.com/office/excel/2006/main">
          <x14:cfRule type="dataBar" id="{4BD6C8FA-DA2B-4BED-B031-26C190BFF961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B21:B23</xm:sqref>
        </x14:conditionalFormatting>
        <x14:conditionalFormatting xmlns:xm="http://schemas.microsoft.com/office/excel/2006/main">
          <x14:cfRule type="dataBar" id="{6323A720-0565-4582-BEA8-655CFEBFA457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C28</xm:sqref>
        </x14:conditionalFormatting>
        <x14:conditionalFormatting xmlns:xm="http://schemas.microsoft.com/office/excel/2006/main">
          <x14:cfRule type="dataBar" id="{584F86B6-903E-4C4C-A80A-3004BD4BCA1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B28:B29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workbookViewId="0">
      <selection activeCell="G20" sqref="G20"/>
    </sheetView>
  </sheetViews>
  <sheetFormatPr defaultRowHeight="12.75"/>
  <cols>
    <col min="1" max="1" width="28.5703125" customWidth="1"/>
    <col min="2" max="2" width="22.140625" customWidth="1"/>
    <col min="3" max="3" width="19.140625" customWidth="1"/>
    <col min="4" max="4" width="20.140625" customWidth="1"/>
    <col min="5" max="5" width="22.28515625" customWidth="1"/>
  </cols>
  <sheetData>
    <row r="1" spans="1:5">
      <c r="B1" s="8"/>
      <c r="C1" s="9"/>
      <c r="D1" s="17"/>
      <c r="E1" s="8"/>
    </row>
    <row r="2" spans="1:5">
      <c r="B2" s="193" t="s">
        <v>1128</v>
      </c>
      <c r="C2" s="194"/>
      <c r="D2" s="194"/>
      <c r="E2" s="195"/>
    </row>
    <row r="3" spans="1:5">
      <c r="B3" s="196"/>
      <c r="C3" s="197"/>
      <c r="D3" s="197"/>
      <c r="E3" s="198"/>
    </row>
    <row r="4" spans="1:5">
      <c r="B4" s="199"/>
      <c r="C4" s="200"/>
      <c r="D4" s="200"/>
      <c r="E4" s="201"/>
    </row>
    <row r="5" spans="1:5">
      <c r="B5" s="7" t="s">
        <v>53</v>
      </c>
      <c r="C5" s="7" t="s">
        <v>33</v>
      </c>
      <c r="D5" s="18" t="s">
        <v>151</v>
      </c>
      <c r="E5" s="7" t="s">
        <v>152</v>
      </c>
    </row>
    <row r="6" spans="1:5" ht="15">
      <c r="A6" s="122" t="s">
        <v>1140</v>
      </c>
      <c r="B6" s="123"/>
      <c r="C6" s="124"/>
      <c r="D6" s="22"/>
      <c r="E6" s="23"/>
    </row>
    <row r="7" spans="1:5" ht="12.75" customHeight="1">
      <c r="A7" s="135"/>
      <c r="B7" s="64" t="s">
        <v>1142</v>
      </c>
      <c r="C7" s="65" t="s">
        <v>1130</v>
      </c>
      <c r="D7" s="66">
        <v>2.8</v>
      </c>
      <c r="E7" s="24">
        <f>D7*(1-CENNIK!$J$23)</f>
        <v>2.8</v>
      </c>
    </row>
    <row r="8" spans="1:5" ht="12.75" customHeight="1">
      <c r="A8" s="136"/>
      <c r="B8" s="64" t="s">
        <v>1143</v>
      </c>
      <c r="C8" s="65" t="s">
        <v>1136</v>
      </c>
      <c r="D8" s="66">
        <v>2.8</v>
      </c>
      <c r="E8" s="24">
        <f>D8*(1-CENNIK!$J$23)</f>
        <v>2.8</v>
      </c>
    </row>
    <row r="9" spans="1:5" ht="12.75" customHeight="1">
      <c r="A9" s="136"/>
      <c r="B9" s="64" t="s">
        <v>1144</v>
      </c>
      <c r="C9" s="65" t="s">
        <v>1137</v>
      </c>
      <c r="D9" s="66">
        <v>2.8</v>
      </c>
      <c r="E9" s="24">
        <f>D9*(1-CENNIK!$J$23)</f>
        <v>2.8</v>
      </c>
    </row>
    <row r="10" spans="1:5" ht="12.75" customHeight="1">
      <c r="A10" s="136"/>
      <c r="B10" s="67" t="s">
        <v>1145</v>
      </c>
      <c r="C10" s="65" t="s">
        <v>1138</v>
      </c>
      <c r="D10" s="66">
        <v>2.8</v>
      </c>
      <c r="E10" s="24">
        <f>D10*(1-CENNIK!$J$23)</f>
        <v>2.8</v>
      </c>
    </row>
    <row r="11" spans="1:5" ht="12.75" customHeight="1">
      <c r="A11" s="136"/>
      <c r="B11" s="67" t="s">
        <v>1146</v>
      </c>
      <c r="C11" s="65" t="s">
        <v>1139</v>
      </c>
      <c r="D11" s="66">
        <v>2.8</v>
      </c>
      <c r="E11" s="24">
        <f>D11*(1-CENNIK!$J$23)</f>
        <v>2.8</v>
      </c>
    </row>
    <row r="12" spans="1:5" ht="12.75" customHeight="1">
      <c r="A12" s="137"/>
      <c r="B12" s="251"/>
      <c r="C12" s="252"/>
      <c r="D12" s="252"/>
      <c r="E12" s="253"/>
    </row>
    <row r="13" spans="1:5" ht="15">
      <c r="A13" s="122" t="s">
        <v>1141</v>
      </c>
      <c r="B13" s="123"/>
      <c r="C13" s="124"/>
      <c r="D13" s="22"/>
      <c r="E13" s="23"/>
    </row>
    <row r="14" spans="1:5">
      <c r="A14" s="135"/>
      <c r="B14" s="64" t="s">
        <v>1142</v>
      </c>
      <c r="C14" s="65" t="s">
        <v>1131</v>
      </c>
      <c r="D14" s="66">
        <v>2.8</v>
      </c>
      <c r="E14" s="24">
        <f>D14*(1-CENNIK!$J$23)</f>
        <v>2.8</v>
      </c>
    </row>
    <row r="15" spans="1:5">
      <c r="A15" s="136"/>
      <c r="B15" s="64" t="s">
        <v>1143</v>
      </c>
      <c r="C15" s="65" t="s">
        <v>1132</v>
      </c>
      <c r="D15" s="66">
        <v>2.8</v>
      </c>
      <c r="E15" s="24">
        <f>D15*(1-CENNIK!$J$23)</f>
        <v>2.8</v>
      </c>
    </row>
    <row r="16" spans="1:5">
      <c r="A16" s="136"/>
      <c r="B16" s="64" t="s">
        <v>1144</v>
      </c>
      <c r="C16" s="65" t="s">
        <v>1133</v>
      </c>
      <c r="D16" s="66">
        <v>2.8</v>
      </c>
      <c r="E16" s="24">
        <f>D16*(1-CENNIK!$J$23)</f>
        <v>2.8</v>
      </c>
    </row>
    <row r="17" spans="1:5" ht="12.75" customHeight="1">
      <c r="A17" s="136"/>
      <c r="B17" s="67" t="s">
        <v>1145</v>
      </c>
      <c r="C17" s="65" t="s">
        <v>1134</v>
      </c>
      <c r="D17" s="66">
        <v>2.8</v>
      </c>
      <c r="E17" s="24">
        <f>D17*(1-CENNIK!$J$23)</f>
        <v>2.8</v>
      </c>
    </row>
    <row r="18" spans="1:5" ht="12.75" customHeight="1">
      <c r="A18" s="136"/>
      <c r="B18" s="67" t="s">
        <v>1146</v>
      </c>
      <c r="C18" s="65" t="s">
        <v>1135</v>
      </c>
      <c r="D18" s="66">
        <v>2.8</v>
      </c>
      <c r="E18" s="24">
        <f>D18*(1-CENNIK!$J$23)</f>
        <v>2.8</v>
      </c>
    </row>
    <row r="19" spans="1:5" ht="12.75" customHeight="1">
      <c r="A19" s="137"/>
      <c r="B19" s="251"/>
      <c r="C19" s="252"/>
      <c r="D19" s="252"/>
      <c r="E19" s="253"/>
    </row>
    <row r="20" spans="1:5" ht="15">
      <c r="A20" s="122" t="s">
        <v>1147</v>
      </c>
      <c r="B20" s="123"/>
      <c r="C20" s="124"/>
      <c r="D20" s="22"/>
      <c r="E20" s="23"/>
    </row>
    <row r="21" spans="1:5">
      <c r="A21" s="135"/>
      <c r="B21" s="64" t="s">
        <v>1150</v>
      </c>
      <c r="C21" s="65" t="s">
        <v>1148</v>
      </c>
      <c r="D21" s="66">
        <v>3</v>
      </c>
      <c r="E21" s="24">
        <f>D21*(1-CENNIK!$J$23)</f>
        <v>3</v>
      </c>
    </row>
    <row r="22" spans="1:5">
      <c r="A22" s="136"/>
      <c r="B22" s="64" t="s">
        <v>100</v>
      </c>
      <c r="C22" s="65" t="s">
        <v>1149</v>
      </c>
      <c r="D22" s="66">
        <v>3</v>
      </c>
      <c r="E22" s="24">
        <f>D22*(1-CENNIK!$J$23)</f>
        <v>3</v>
      </c>
    </row>
    <row r="23" spans="1:5">
      <c r="A23" s="136"/>
      <c r="B23" s="230"/>
      <c r="C23" s="231"/>
      <c r="D23" s="231"/>
      <c r="E23" s="232"/>
    </row>
    <row r="24" spans="1:5" ht="12.75" customHeight="1">
      <c r="A24" s="136"/>
      <c r="B24" s="233"/>
      <c r="C24" s="234"/>
      <c r="D24" s="234"/>
      <c r="E24" s="235"/>
    </row>
    <row r="25" spans="1:5" ht="12.75" customHeight="1">
      <c r="A25" s="136"/>
      <c r="B25" s="233"/>
      <c r="C25" s="234"/>
      <c r="D25" s="234"/>
      <c r="E25" s="235"/>
    </row>
    <row r="26" spans="1:5" ht="12.75" customHeight="1">
      <c r="A26" s="137"/>
      <c r="B26" s="236"/>
      <c r="C26" s="237"/>
      <c r="D26" s="237"/>
      <c r="E26" s="238"/>
    </row>
    <row r="27" spans="1:5" ht="15">
      <c r="A27" s="122" t="s">
        <v>1153</v>
      </c>
      <c r="B27" s="123"/>
      <c r="C27" s="124"/>
      <c r="D27" s="22"/>
      <c r="E27" s="23"/>
    </row>
    <row r="28" spans="1:5">
      <c r="A28" s="135"/>
      <c r="B28" s="64" t="s">
        <v>1152</v>
      </c>
      <c r="C28" s="65" t="s">
        <v>1151</v>
      </c>
      <c r="D28" s="66">
        <v>7.5</v>
      </c>
      <c r="E28" s="24">
        <f>D28*(1-CENNIK!$J$23)</f>
        <v>7.5</v>
      </c>
    </row>
    <row r="29" spans="1:5">
      <c r="A29" s="136"/>
      <c r="B29" s="230"/>
      <c r="C29" s="231"/>
      <c r="D29" s="231"/>
      <c r="E29" s="232"/>
    </row>
    <row r="30" spans="1:5">
      <c r="A30" s="136"/>
      <c r="B30" s="233"/>
      <c r="C30" s="234"/>
      <c r="D30" s="234"/>
      <c r="E30" s="235"/>
    </row>
    <row r="31" spans="1:5">
      <c r="A31" s="136"/>
      <c r="B31" s="233"/>
      <c r="C31" s="234"/>
      <c r="D31" s="234"/>
      <c r="E31" s="235"/>
    </row>
    <row r="32" spans="1:5">
      <c r="A32" s="136"/>
      <c r="B32" s="233"/>
      <c r="C32" s="234"/>
      <c r="D32" s="234"/>
      <c r="E32" s="235"/>
    </row>
    <row r="33" spans="1:5">
      <c r="A33" s="137"/>
      <c r="B33" s="236"/>
      <c r="C33" s="237"/>
      <c r="D33" s="237"/>
      <c r="E33" s="238"/>
    </row>
  </sheetData>
  <mergeCells count="13">
    <mergeCell ref="B2:E4"/>
    <mergeCell ref="A6:C6"/>
    <mergeCell ref="A7:A12"/>
    <mergeCell ref="A13:C13"/>
    <mergeCell ref="B19:E19"/>
    <mergeCell ref="B12:E12"/>
    <mergeCell ref="A28:A33"/>
    <mergeCell ref="B29:E33"/>
    <mergeCell ref="A20:C20"/>
    <mergeCell ref="A14:A19"/>
    <mergeCell ref="A21:A26"/>
    <mergeCell ref="B23:E26"/>
    <mergeCell ref="A27:C27"/>
  </mergeCells>
  <conditionalFormatting sqref="B7:C7 B8:B9 C8:C11">
    <cfRule type="dataBar" priority="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{BB461F95-8144-4A91-BD0C-886DAB88C5D2}</x14:id>
        </ext>
      </extLst>
    </cfRule>
  </conditionalFormatting>
  <conditionalFormatting sqref="C14:C18">
    <cfRule type="dataBar" priority="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{D97D7873-E439-4A61-8FF0-2AB943C8A4B6}</x14:id>
        </ext>
      </extLst>
    </cfRule>
  </conditionalFormatting>
  <conditionalFormatting sqref="B21:C22 B23">
    <cfRule type="dataBar" priority="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{2F97AC21-C5DA-4103-B2EA-525E8CB44185}</x14:id>
        </ext>
      </extLst>
    </cfRule>
  </conditionalFormatting>
  <conditionalFormatting sqref="B14:B16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{737E60E1-6BC3-40E2-BA0B-02017783F8A3}</x14:id>
        </ext>
      </extLst>
    </cfRule>
  </conditionalFormatting>
  <conditionalFormatting sqref="B28:C28 B29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{78757BD9-4761-4B6B-B09C-2CF7E7B16792}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B461F95-8144-4A91-BD0C-886DAB88C5D2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B7:C7 B8:B9 C8:C11</xm:sqref>
        </x14:conditionalFormatting>
        <x14:conditionalFormatting xmlns:xm="http://schemas.microsoft.com/office/excel/2006/main">
          <x14:cfRule type="dataBar" id="{D97D7873-E439-4A61-8FF0-2AB943C8A4B6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C14:C18</xm:sqref>
        </x14:conditionalFormatting>
        <x14:conditionalFormatting xmlns:xm="http://schemas.microsoft.com/office/excel/2006/main">
          <x14:cfRule type="dataBar" id="{2F97AC21-C5DA-4103-B2EA-525E8CB4418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B21:C22 B23</xm:sqref>
        </x14:conditionalFormatting>
        <x14:conditionalFormatting xmlns:xm="http://schemas.microsoft.com/office/excel/2006/main">
          <x14:cfRule type="dataBar" id="{737E60E1-6BC3-40E2-BA0B-02017783F8A3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B14:B16</xm:sqref>
        </x14:conditionalFormatting>
        <x14:conditionalFormatting xmlns:xm="http://schemas.microsoft.com/office/excel/2006/main">
          <x14:cfRule type="dataBar" id="{78757BD9-4761-4B6B-B09C-2CF7E7B16792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B28:C28 B29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2:E125"/>
  <sheetViews>
    <sheetView topLeftCell="A106" zoomScaleNormal="100" workbookViewId="0">
      <selection activeCell="B127" sqref="B127"/>
    </sheetView>
  </sheetViews>
  <sheetFormatPr defaultRowHeight="12.75"/>
  <cols>
    <col min="1" max="1" width="28.5703125" customWidth="1"/>
    <col min="2" max="2" width="22.140625" style="8" customWidth="1"/>
    <col min="3" max="3" width="19.140625" style="9" customWidth="1"/>
    <col min="4" max="4" width="20.140625" style="17" customWidth="1"/>
    <col min="5" max="5" width="22.28515625" style="8" customWidth="1"/>
  </cols>
  <sheetData>
    <row r="2" spans="1:5" ht="15" customHeight="1">
      <c r="B2" s="102" t="s">
        <v>153</v>
      </c>
      <c r="C2" s="102"/>
      <c r="D2" s="102"/>
      <c r="E2" s="102"/>
    </row>
    <row r="3" spans="1:5" ht="15" customHeight="1">
      <c r="B3" s="102"/>
      <c r="C3" s="102"/>
      <c r="D3" s="102"/>
      <c r="E3" s="102"/>
    </row>
    <row r="4" spans="1:5">
      <c r="B4" s="102"/>
      <c r="C4" s="102"/>
      <c r="D4" s="102"/>
      <c r="E4" s="102"/>
    </row>
    <row r="5" spans="1:5">
      <c r="B5" s="7" t="s">
        <v>53</v>
      </c>
      <c r="C5" s="7" t="s">
        <v>33</v>
      </c>
      <c r="D5" s="18" t="s">
        <v>151</v>
      </c>
      <c r="E5" s="7" t="s">
        <v>152</v>
      </c>
    </row>
    <row r="6" spans="1:5" ht="15">
      <c r="A6" s="122" t="s">
        <v>29</v>
      </c>
      <c r="B6" s="123"/>
      <c r="C6" s="124"/>
      <c r="D6" s="22"/>
      <c r="E6" s="23"/>
    </row>
    <row r="7" spans="1:5">
      <c r="A7" s="121"/>
      <c r="B7" s="64" t="s">
        <v>0</v>
      </c>
      <c r="C7" s="65" t="s">
        <v>1</v>
      </c>
      <c r="D7" s="66">
        <v>0.85</v>
      </c>
      <c r="E7" s="24">
        <f>D7*(1-CENNIK!$J$9)</f>
        <v>0.85</v>
      </c>
    </row>
    <row r="8" spans="1:5">
      <c r="A8" s="121"/>
      <c r="B8" s="64" t="s">
        <v>2</v>
      </c>
      <c r="C8" s="65" t="s">
        <v>3</v>
      </c>
      <c r="D8" s="66">
        <v>1.2</v>
      </c>
      <c r="E8" s="24">
        <f>D8*(1-CENNIK!$J$9)</f>
        <v>1.2</v>
      </c>
    </row>
    <row r="9" spans="1:5">
      <c r="A9" s="121"/>
      <c r="B9" s="64" t="s">
        <v>4</v>
      </c>
      <c r="C9" s="65" t="s">
        <v>5</v>
      </c>
      <c r="D9" s="66">
        <v>1.9</v>
      </c>
      <c r="E9" s="24">
        <f>D9*(1-CENNIK!$J$9)</f>
        <v>1.9</v>
      </c>
    </row>
    <row r="10" spans="1:5">
      <c r="A10" s="121"/>
      <c r="B10" s="64" t="s">
        <v>6</v>
      </c>
      <c r="C10" s="65" t="s">
        <v>7</v>
      </c>
      <c r="D10" s="66">
        <v>2.85</v>
      </c>
      <c r="E10" s="24">
        <f>D10*(1-CENNIK!$J$9)</f>
        <v>2.85</v>
      </c>
    </row>
    <row r="11" spans="1:5">
      <c r="A11" s="121"/>
      <c r="B11" s="64" t="s">
        <v>8</v>
      </c>
      <c r="C11" s="65" t="s">
        <v>9</v>
      </c>
      <c r="D11" s="66">
        <v>6.65</v>
      </c>
      <c r="E11" s="24">
        <f>D11*(1-CENNIK!$J$9)</f>
        <v>6.65</v>
      </c>
    </row>
    <row r="12" spans="1:5">
      <c r="A12" s="121"/>
      <c r="B12" s="64" t="s">
        <v>10</v>
      </c>
      <c r="C12" s="65" t="s">
        <v>11</v>
      </c>
      <c r="D12" s="66">
        <v>8.6999999999999993</v>
      </c>
      <c r="E12" s="24">
        <f>D12*(1-CENNIK!$J$9)</f>
        <v>8.6999999999999993</v>
      </c>
    </row>
    <row r="13" spans="1:5" ht="15">
      <c r="A13" s="122" t="s">
        <v>30</v>
      </c>
      <c r="B13" s="123"/>
      <c r="C13" s="124"/>
      <c r="D13" s="22"/>
      <c r="E13" s="22"/>
    </row>
    <row r="14" spans="1:5">
      <c r="A14" s="121"/>
      <c r="B14" s="64" t="s">
        <v>0</v>
      </c>
      <c r="C14" s="65" t="s">
        <v>12</v>
      </c>
      <c r="D14" s="66">
        <v>0.85</v>
      </c>
      <c r="E14" s="24">
        <f>D14*(1-CENNIK!$J$9)</f>
        <v>0.85</v>
      </c>
    </row>
    <row r="15" spans="1:5">
      <c r="A15" s="121"/>
      <c r="B15" s="64" t="s">
        <v>2</v>
      </c>
      <c r="C15" s="65" t="s">
        <v>13</v>
      </c>
      <c r="D15" s="66">
        <v>1.2</v>
      </c>
      <c r="E15" s="24">
        <f>D15*(1-CENNIK!$J$9)</f>
        <v>1.2</v>
      </c>
    </row>
    <row r="16" spans="1:5">
      <c r="A16" s="121"/>
      <c r="B16" s="64" t="s">
        <v>4</v>
      </c>
      <c r="C16" s="65" t="s">
        <v>14</v>
      </c>
      <c r="D16" s="66">
        <v>1.9</v>
      </c>
      <c r="E16" s="24">
        <f>D16*(1-CENNIK!$J$9)</f>
        <v>1.9</v>
      </c>
    </row>
    <row r="17" spans="1:5">
      <c r="A17" s="121"/>
      <c r="B17" s="64" t="s">
        <v>6</v>
      </c>
      <c r="C17" s="65" t="s">
        <v>15</v>
      </c>
      <c r="D17" s="66">
        <v>2.9</v>
      </c>
      <c r="E17" s="24">
        <f>D17*(1-CENNIK!$J$9)</f>
        <v>2.9</v>
      </c>
    </row>
    <row r="18" spans="1:5">
      <c r="A18" s="121"/>
      <c r="B18" s="64" t="s">
        <v>8</v>
      </c>
      <c r="C18" s="65" t="s">
        <v>16</v>
      </c>
      <c r="D18" s="66">
        <v>6.45</v>
      </c>
      <c r="E18" s="24">
        <f>D18*(1-CENNIK!$J$9)</f>
        <v>6.45</v>
      </c>
    </row>
    <row r="19" spans="1:5">
      <c r="A19" s="121"/>
      <c r="B19" s="64" t="s">
        <v>10</v>
      </c>
      <c r="C19" s="65" t="s">
        <v>17</v>
      </c>
      <c r="D19" s="66">
        <v>10.4</v>
      </c>
      <c r="E19" s="24">
        <f>D19*(1-CENNIK!$J$9)</f>
        <v>10.4</v>
      </c>
    </row>
    <row r="20" spans="1:5" ht="15">
      <c r="A20" s="122" t="s">
        <v>31</v>
      </c>
      <c r="B20" s="123"/>
      <c r="C20" s="124"/>
      <c r="D20" s="22"/>
      <c r="E20" s="22"/>
    </row>
    <row r="21" spans="1:5">
      <c r="A21" s="121"/>
      <c r="B21" s="64" t="s">
        <v>0</v>
      </c>
      <c r="C21" s="65" t="s">
        <v>18</v>
      </c>
      <c r="D21" s="66">
        <v>1.3</v>
      </c>
      <c r="E21" s="24">
        <f>D21*(1-CENNIK!$J$9)</f>
        <v>1.3</v>
      </c>
    </row>
    <row r="22" spans="1:5">
      <c r="A22" s="121"/>
      <c r="B22" s="64" t="s">
        <v>2</v>
      </c>
      <c r="C22" s="65" t="s">
        <v>19</v>
      </c>
      <c r="D22" s="66">
        <v>1.45</v>
      </c>
      <c r="E22" s="24">
        <f>D22*(1-CENNIK!$J$9)</f>
        <v>1.45</v>
      </c>
    </row>
    <row r="23" spans="1:5">
      <c r="A23" s="121"/>
      <c r="B23" s="64" t="s">
        <v>4</v>
      </c>
      <c r="C23" s="65" t="s">
        <v>20</v>
      </c>
      <c r="D23" s="66">
        <v>2.6</v>
      </c>
      <c r="E23" s="24">
        <f>D23*(1-CENNIK!$J$9)</f>
        <v>2.6</v>
      </c>
    </row>
    <row r="24" spans="1:5">
      <c r="A24" s="121"/>
      <c r="B24" s="64" t="s">
        <v>6</v>
      </c>
      <c r="C24" s="65" t="s">
        <v>21</v>
      </c>
      <c r="D24" s="66">
        <v>3.6</v>
      </c>
      <c r="E24" s="24">
        <f>D24*(1-CENNIK!$J$9)</f>
        <v>3.6</v>
      </c>
    </row>
    <row r="25" spans="1:5">
      <c r="A25" s="121"/>
      <c r="B25" s="64" t="s">
        <v>8</v>
      </c>
      <c r="C25" s="65" t="s">
        <v>22</v>
      </c>
      <c r="D25" s="66">
        <v>5.5</v>
      </c>
      <c r="E25" s="24">
        <f>D25*(1-CENNIK!$J$9)</f>
        <v>5.5</v>
      </c>
    </row>
    <row r="26" spans="1:5" ht="15">
      <c r="A26" s="122" t="s">
        <v>32</v>
      </c>
      <c r="B26" s="123"/>
      <c r="C26" s="124"/>
      <c r="D26" s="22"/>
      <c r="E26" s="22"/>
    </row>
    <row r="27" spans="1:5">
      <c r="A27" s="121"/>
      <c r="B27" s="73" t="s">
        <v>23</v>
      </c>
      <c r="C27" s="65" t="s">
        <v>24</v>
      </c>
      <c r="D27" s="66">
        <v>2.2999999999999998</v>
      </c>
      <c r="E27" s="24">
        <f>D27*(1-CENNIK!$J$9)</f>
        <v>2.2999999999999998</v>
      </c>
    </row>
    <row r="28" spans="1:5">
      <c r="A28" s="121"/>
      <c r="B28" s="64" t="s">
        <v>25</v>
      </c>
      <c r="C28" s="65" t="s">
        <v>26</v>
      </c>
      <c r="D28" s="66">
        <v>3.75</v>
      </c>
      <c r="E28" s="24">
        <f>D28*(1-CENNIK!$J$9)</f>
        <v>3.75</v>
      </c>
    </row>
    <row r="29" spans="1:5">
      <c r="A29" s="121"/>
      <c r="B29" s="64" t="s">
        <v>27</v>
      </c>
      <c r="C29" s="65" t="s">
        <v>28</v>
      </c>
      <c r="D29" s="66">
        <v>3.8</v>
      </c>
      <c r="E29" s="24">
        <f>D29*(1-CENNIK!$J$9)</f>
        <v>3.8</v>
      </c>
    </row>
    <row r="30" spans="1:5">
      <c r="A30" s="121"/>
      <c r="B30" s="112"/>
      <c r="C30" s="113"/>
      <c r="D30" s="113"/>
      <c r="E30" s="114"/>
    </row>
    <row r="31" spans="1:5">
      <c r="A31" s="121"/>
      <c r="B31" s="118"/>
      <c r="C31" s="119"/>
      <c r="D31" s="119"/>
      <c r="E31" s="120"/>
    </row>
    <row r="32" spans="1:5" ht="15">
      <c r="A32" s="122" t="s">
        <v>52</v>
      </c>
      <c r="B32" s="123"/>
      <c r="C32" s="124"/>
      <c r="D32" s="22"/>
      <c r="E32" s="22"/>
    </row>
    <row r="33" spans="1:5">
      <c r="A33" s="121"/>
      <c r="B33" s="64" t="s">
        <v>0</v>
      </c>
      <c r="C33" s="65" t="s">
        <v>34</v>
      </c>
      <c r="D33" s="66">
        <v>0.45</v>
      </c>
      <c r="E33" s="24">
        <f>D33*(1-CENNIK!$J$9)</f>
        <v>0.45</v>
      </c>
    </row>
    <row r="34" spans="1:5">
      <c r="A34" s="121"/>
      <c r="B34" s="64" t="s">
        <v>2</v>
      </c>
      <c r="C34" s="65" t="s">
        <v>35</v>
      </c>
      <c r="D34" s="66">
        <v>0.55000000000000004</v>
      </c>
      <c r="E34" s="24">
        <f>D34*(1-CENNIK!$J$9)</f>
        <v>0.55000000000000004</v>
      </c>
    </row>
    <row r="35" spans="1:5">
      <c r="A35" s="121"/>
      <c r="B35" s="64" t="s">
        <v>4</v>
      </c>
      <c r="C35" s="65" t="s">
        <v>36</v>
      </c>
      <c r="D35" s="66">
        <v>0.9</v>
      </c>
      <c r="E35" s="24">
        <f>D35*(1-CENNIK!$J$9)</f>
        <v>0.9</v>
      </c>
    </row>
    <row r="36" spans="1:5">
      <c r="A36" s="121"/>
      <c r="B36" s="64" t="s">
        <v>6</v>
      </c>
      <c r="C36" s="65" t="s">
        <v>37</v>
      </c>
      <c r="D36" s="66">
        <v>1.45</v>
      </c>
      <c r="E36" s="24">
        <f>D36*(1-CENNIK!$J$9)</f>
        <v>1.45</v>
      </c>
    </row>
    <row r="37" spans="1:5">
      <c r="A37" s="121"/>
      <c r="B37" s="64" t="s">
        <v>8</v>
      </c>
      <c r="C37" s="65" t="s">
        <v>38</v>
      </c>
      <c r="D37" s="66">
        <v>2.0499999999999998</v>
      </c>
      <c r="E37" s="24">
        <f>D37*(1-CENNIK!$J$9)</f>
        <v>2.0499999999999998</v>
      </c>
    </row>
    <row r="38" spans="1:5">
      <c r="A38" s="121"/>
      <c r="B38" s="64" t="s">
        <v>10</v>
      </c>
      <c r="C38" s="65" t="s">
        <v>897</v>
      </c>
      <c r="D38" s="66">
        <v>3.4</v>
      </c>
      <c r="E38" s="24">
        <f>D38*(1-CENNIK!$J$9)</f>
        <v>3.4</v>
      </c>
    </row>
    <row r="39" spans="1:5" ht="15">
      <c r="A39" s="122" t="s">
        <v>51</v>
      </c>
      <c r="B39" s="123"/>
      <c r="C39" s="124"/>
      <c r="D39" s="22"/>
      <c r="E39" s="22"/>
    </row>
    <row r="40" spans="1:5">
      <c r="A40" s="121"/>
      <c r="B40" s="64" t="s">
        <v>39</v>
      </c>
      <c r="C40" s="65" t="s">
        <v>40</v>
      </c>
      <c r="D40" s="66">
        <v>0.35</v>
      </c>
      <c r="E40" s="24">
        <f>D40*(1-CENNIK!$J$9)</f>
        <v>0.35</v>
      </c>
    </row>
    <row r="41" spans="1:5">
      <c r="A41" s="121"/>
      <c r="B41" s="64" t="s">
        <v>41</v>
      </c>
      <c r="C41" s="65" t="s">
        <v>42</v>
      </c>
      <c r="D41" s="66">
        <v>0.6</v>
      </c>
      <c r="E41" s="24">
        <f>D41*(1-CENNIK!$J$9)</f>
        <v>0.6</v>
      </c>
    </row>
    <row r="42" spans="1:5">
      <c r="A42" s="121"/>
      <c r="B42" s="64" t="s">
        <v>43</v>
      </c>
      <c r="C42" s="65" t="s">
        <v>44</v>
      </c>
      <c r="D42" s="66">
        <v>0.9</v>
      </c>
      <c r="E42" s="24">
        <f>D42*(1-CENNIK!$J$9)</f>
        <v>0.9</v>
      </c>
    </row>
    <row r="43" spans="1:5">
      <c r="A43" s="121"/>
      <c r="B43" s="64" t="s">
        <v>45</v>
      </c>
      <c r="C43" s="65" t="s">
        <v>46</v>
      </c>
      <c r="D43" s="66">
        <v>1.4</v>
      </c>
      <c r="E43" s="24">
        <f>D43*(1-CENNIK!$J$9)</f>
        <v>1.4</v>
      </c>
    </row>
    <row r="44" spans="1:5">
      <c r="A44" s="121"/>
      <c r="B44" s="64" t="s">
        <v>47</v>
      </c>
      <c r="C44" s="65" t="s">
        <v>48</v>
      </c>
      <c r="D44" s="66">
        <v>2.25</v>
      </c>
      <c r="E44" s="24">
        <f>D44*(1-CENNIK!$J$9)</f>
        <v>2.25</v>
      </c>
    </row>
    <row r="45" spans="1:5">
      <c r="A45" s="121"/>
      <c r="B45" s="64" t="s">
        <v>49</v>
      </c>
      <c r="C45" s="65" t="s">
        <v>50</v>
      </c>
      <c r="D45" s="66">
        <v>2.8</v>
      </c>
      <c r="E45" s="24">
        <f>D45*(1-CENNIK!$J$9)</f>
        <v>2.8</v>
      </c>
    </row>
    <row r="46" spans="1:5" ht="15">
      <c r="A46" s="122" t="s">
        <v>66</v>
      </c>
      <c r="B46" s="123"/>
      <c r="C46" s="124"/>
      <c r="D46" s="22"/>
      <c r="E46" s="22"/>
    </row>
    <row r="47" spans="1:5">
      <c r="A47" s="121"/>
      <c r="B47" s="64" t="s">
        <v>2</v>
      </c>
      <c r="C47" s="65" t="s">
        <v>54</v>
      </c>
      <c r="D47" s="66">
        <v>0.9</v>
      </c>
      <c r="E47" s="24">
        <f>D47*(1-CENNIK!$J$9)</f>
        <v>0.9</v>
      </c>
    </row>
    <row r="48" spans="1:5">
      <c r="A48" s="121"/>
      <c r="B48" s="64" t="s">
        <v>4</v>
      </c>
      <c r="C48" s="65" t="s">
        <v>55</v>
      </c>
      <c r="D48" s="66">
        <v>1.45</v>
      </c>
      <c r="E48" s="24">
        <f>D48*(1-CENNIK!$J$9)</f>
        <v>1.45</v>
      </c>
    </row>
    <row r="49" spans="1:5">
      <c r="A49" s="121"/>
      <c r="B49" s="64" t="s">
        <v>6</v>
      </c>
      <c r="C49" s="65" t="s">
        <v>56</v>
      </c>
      <c r="D49" s="66">
        <v>1.9</v>
      </c>
      <c r="E49" s="24">
        <f>D49*(1-CENNIK!$J$9)</f>
        <v>1.9</v>
      </c>
    </row>
    <row r="50" spans="1:5">
      <c r="A50" s="121"/>
      <c r="B50" s="64" t="s">
        <v>8</v>
      </c>
      <c r="C50" s="65" t="s">
        <v>57</v>
      </c>
      <c r="D50" s="66">
        <v>3.85</v>
      </c>
      <c r="E50" s="24">
        <f>D50*(1-CENNIK!$J$9)</f>
        <v>3.85</v>
      </c>
    </row>
    <row r="51" spans="1:5">
      <c r="A51" s="121"/>
      <c r="B51" s="64" t="s">
        <v>10</v>
      </c>
      <c r="C51" s="65" t="s">
        <v>58</v>
      </c>
      <c r="D51" s="66">
        <v>4.8</v>
      </c>
      <c r="E51" s="24">
        <f>D51*(1-CENNIK!$J$9)</f>
        <v>4.8</v>
      </c>
    </row>
    <row r="52" spans="1:5" ht="15">
      <c r="A52" s="126" t="s">
        <v>65</v>
      </c>
      <c r="B52" s="127"/>
      <c r="C52" s="128"/>
      <c r="D52" s="22"/>
      <c r="E52" s="22"/>
    </row>
    <row r="53" spans="1:5">
      <c r="A53" s="121"/>
      <c r="B53" s="64" t="s">
        <v>59</v>
      </c>
      <c r="C53" s="65" t="s">
        <v>60</v>
      </c>
      <c r="D53" s="66">
        <v>0.65</v>
      </c>
      <c r="E53" s="24">
        <f>D53*(1-CENNIK!$J$9)</f>
        <v>0.65</v>
      </c>
    </row>
    <row r="54" spans="1:5">
      <c r="A54" s="121"/>
      <c r="B54" s="64" t="s">
        <v>61</v>
      </c>
      <c r="C54" s="65" t="s">
        <v>62</v>
      </c>
      <c r="D54" s="66">
        <v>1</v>
      </c>
      <c r="E54" s="24">
        <f>D54*(1-CENNIK!$J$9)</f>
        <v>1</v>
      </c>
    </row>
    <row r="55" spans="1:5">
      <c r="A55" s="121"/>
      <c r="B55" s="64" t="s">
        <v>63</v>
      </c>
      <c r="C55" s="65" t="s">
        <v>64</v>
      </c>
      <c r="D55" s="66">
        <v>1.5</v>
      </c>
      <c r="E55" s="24">
        <f>D55*(1-CENNIK!$J$9)</f>
        <v>1.5</v>
      </c>
    </row>
    <row r="56" spans="1:5">
      <c r="A56" s="121"/>
      <c r="B56" s="103"/>
      <c r="C56" s="104"/>
      <c r="D56" s="104"/>
      <c r="E56" s="105"/>
    </row>
    <row r="57" spans="1:5">
      <c r="A57" s="121"/>
      <c r="B57" s="106"/>
      <c r="C57" s="107"/>
      <c r="D57" s="107"/>
      <c r="E57" s="108"/>
    </row>
    <row r="58" spans="1:5" ht="15">
      <c r="A58" s="122" t="s">
        <v>83</v>
      </c>
      <c r="B58" s="123"/>
      <c r="C58" s="124"/>
      <c r="D58" s="22"/>
      <c r="E58" s="22"/>
    </row>
    <row r="59" spans="1:5">
      <c r="A59" s="121"/>
      <c r="B59" s="64" t="s">
        <v>67</v>
      </c>
      <c r="C59" s="65" t="s">
        <v>68</v>
      </c>
      <c r="D59" s="66">
        <v>0.25</v>
      </c>
      <c r="E59" s="24">
        <f>D59*(1-CENNIK!$J$9)</f>
        <v>0.25</v>
      </c>
    </row>
    <row r="60" spans="1:5">
      <c r="A60" s="121"/>
      <c r="B60" s="64" t="s">
        <v>69</v>
      </c>
      <c r="C60" s="65" t="s">
        <v>70</v>
      </c>
      <c r="D60" s="66">
        <v>0.55000000000000004</v>
      </c>
      <c r="E60" s="24">
        <f>D60*(1-CENNIK!$J$9)</f>
        <v>0.55000000000000004</v>
      </c>
    </row>
    <row r="61" spans="1:5">
      <c r="A61" s="121"/>
      <c r="B61" s="64" t="s">
        <v>71</v>
      </c>
      <c r="C61" s="65" t="s">
        <v>72</v>
      </c>
      <c r="D61" s="66">
        <v>0.35</v>
      </c>
      <c r="E61" s="24">
        <f>D61*(1-CENNIK!$J$9)</f>
        <v>0.35</v>
      </c>
    </row>
    <row r="62" spans="1:5">
      <c r="A62" s="121"/>
      <c r="B62" s="64" t="s">
        <v>73</v>
      </c>
      <c r="C62" s="65" t="s">
        <v>74</v>
      </c>
      <c r="D62" s="66">
        <v>0.55000000000000004</v>
      </c>
      <c r="E62" s="24">
        <f>D62*(1-CENNIK!$J$9)</f>
        <v>0.55000000000000004</v>
      </c>
    </row>
    <row r="63" spans="1:5">
      <c r="A63" s="121"/>
      <c r="B63" s="64" t="s">
        <v>75</v>
      </c>
      <c r="C63" s="65" t="s">
        <v>76</v>
      </c>
      <c r="D63" s="66">
        <v>1.25</v>
      </c>
      <c r="E63" s="24">
        <f>D63*(1-CENNIK!$J$9)</f>
        <v>1.25</v>
      </c>
    </row>
    <row r="64" spans="1:5">
      <c r="A64" s="121"/>
      <c r="B64" s="64" t="s">
        <v>77</v>
      </c>
      <c r="C64" s="65" t="s">
        <v>78</v>
      </c>
      <c r="D64" s="66">
        <v>0.95</v>
      </c>
      <c r="E64" s="24">
        <f>D64*(1-CENNIK!$J$9)</f>
        <v>0.95</v>
      </c>
    </row>
    <row r="65" spans="1:5">
      <c r="A65" s="121"/>
      <c r="B65" s="64" t="s">
        <v>79</v>
      </c>
      <c r="C65" s="65" t="s">
        <v>80</v>
      </c>
      <c r="D65" s="66">
        <v>1.8</v>
      </c>
      <c r="E65" s="24">
        <f>D65*(1-CENNIK!$J$9)</f>
        <v>1.8</v>
      </c>
    </row>
    <row r="66" spans="1:5">
      <c r="A66" s="121"/>
      <c r="B66" s="64" t="s">
        <v>81</v>
      </c>
      <c r="C66" s="65" t="s">
        <v>82</v>
      </c>
      <c r="D66" s="66">
        <v>2</v>
      </c>
      <c r="E66" s="24">
        <f>D66*(1-CENNIK!$J$9)</f>
        <v>2</v>
      </c>
    </row>
    <row r="67" spans="1:5" ht="15">
      <c r="A67" s="122" t="s">
        <v>89</v>
      </c>
      <c r="B67" s="123"/>
      <c r="C67" s="124"/>
      <c r="D67" s="22"/>
      <c r="E67" s="22"/>
    </row>
    <row r="68" spans="1:5">
      <c r="A68" s="121"/>
      <c r="B68" s="64" t="s">
        <v>84</v>
      </c>
      <c r="C68" s="65" t="s">
        <v>85</v>
      </c>
      <c r="D68" s="66">
        <v>0.75</v>
      </c>
      <c r="E68" s="24">
        <f>D68*(1-CENNIK!$J$9)</f>
        <v>0.75</v>
      </c>
    </row>
    <row r="69" spans="1:5">
      <c r="A69" s="121"/>
      <c r="B69" s="64" t="s">
        <v>61</v>
      </c>
      <c r="C69" s="65" t="s">
        <v>86</v>
      </c>
      <c r="D69" s="66">
        <v>1</v>
      </c>
      <c r="E69" s="24">
        <f>D69*(1-CENNIK!$J$9)</f>
        <v>1</v>
      </c>
    </row>
    <row r="70" spans="1:5">
      <c r="A70" s="121"/>
      <c r="B70" s="64" t="s">
        <v>77</v>
      </c>
      <c r="C70" s="65" t="s">
        <v>87</v>
      </c>
      <c r="D70" s="66">
        <v>1.75</v>
      </c>
      <c r="E70" s="24">
        <f>D70*(1-CENNIK!$J$9)</f>
        <v>1.75</v>
      </c>
    </row>
    <row r="71" spans="1:5">
      <c r="A71" s="121"/>
      <c r="B71" s="64" t="s">
        <v>79</v>
      </c>
      <c r="C71" s="65" t="s">
        <v>88</v>
      </c>
      <c r="D71" s="66">
        <v>3</v>
      </c>
      <c r="E71" s="24">
        <f>D71*(1-CENNIK!$J$9)</f>
        <v>3</v>
      </c>
    </row>
    <row r="72" spans="1:5">
      <c r="A72" s="121"/>
      <c r="B72" s="109"/>
      <c r="C72" s="110"/>
      <c r="D72" s="110"/>
      <c r="E72" s="111"/>
    </row>
    <row r="73" spans="1:5" ht="15">
      <c r="A73" s="126" t="s">
        <v>112</v>
      </c>
      <c r="B73" s="127"/>
      <c r="C73" s="128"/>
      <c r="D73" s="22"/>
      <c r="E73" s="22"/>
    </row>
    <row r="74" spans="1:5" ht="15" customHeight="1">
      <c r="A74" s="121"/>
      <c r="B74" s="64" t="s">
        <v>90</v>
      </c>
      <c r="C74" s="65" t="s">
        <v>91</v>
      </c>
      <c r="D74" s="66">
        <v>0.6</v>
      </c>
      <c r="E74" s="24">
        <f>D74*(1-CENNIK!$J$9)</f>
        <v>0.6</v>
      </c>
    </row>
    <row r="75" spans="1:5">
      <c r="A75" s="121"/>
      <c r="B75" s="64" t="s">
        <v>92</v>
      </c>
      <c r="C75" s="65" t="s">
        <v>93</v>
      </c>
      <c r="D75" s="66">
        <v>0.75</v>
      </c>
      <c r="E75" s="24">
        <f>D75*(1-CENNIK!$J$9)</f>
        <v>0.75</v>
      </c>
    </row>
    <row r="76" spans="1:5">
      <c r="A76" s="121"/>
      <c r="B76" s="64" t="s">
        <v>94</v>
      </c>
      <c r="C76" s="65" t="s">
        <v>95</v>
      </c>
      <c r="D76" s="66">
        <v>0.95</v>
      </c>
      <c r="E76" s="24">
        <f>D76*(1-CENNIK!$J$9)</f>
        <v>0.95</v>
      </c>
    </row>
    <row r="77" spans="1:5">
      <c r="A77" s="121"/>
      <c r="B77" s="64" t="s">
        <v>96</v>
      </c>
      <c r="C77" s="65" t="s">
        <v>97</v>
      </c>
      <c r="D77" s="66">
        <v>1.1000000000000001</v>
      </c>
      <c r="E77" s="24">
        <f>D77*(1-CENNIK!$J$9)</f>
        <v>1.1000000000000001</v>
      </c>
    </row>
    <row r="78" spans="1:5">
      <c r="A78" s="121"/>
      <c r="B78" s="64" t="s">
        <v>98</v>
      </c>
      <c r="C78" s="65" t="s">
        <v>99</v>
      </c>
      <c r="D78" s="66">
        <v>1.25</v>
      </c>
      <c r="E78" s="24">
        <f>D78*(1-CENNIK!$J$9)</f>
        <v>1.25</v>
      </c>
    </row>
    <row r="79" spans="1:5">
      <c r="A79" s="121"/>
      <c r="B79" s="64" t="s">
        <v>100</v>
      </c>
      <c r="C79" s="65" t="s">
        <v>101</v>
      </c>
      <c r="D79" s="66">
        <v>1.5</v>
      </c>
      <c r="E79" s="24">
        <f>D79*(1-CENNIK!$J$9)</f>
        <v>1.5</v>
      </c>
    </row>
    <row r="80" spans="1:5">
      <c r="A80" s="121"/>
      <c r="B80" s="64" t="s">
        <v>102</v>
      </c>
      <c r="C80" s="65" t="s">
        <v>103</v>
      </c>
      <c r="D80" s="66">
        <v>1.9</v>
      </c>
      <c r="E80" s="24">
        <f>D80*(1-CENNIK!$J$9)</f>
        <v>1.9</v>
      </c>
    </row>
    <row r="81" spans="1:5" ht="15">
      <c r="A81" s="126" t="s">
        <v>111</v>
      </c>
      <c r="B81" s="127"/>
      <c r="C81" s="128"/>
      <c r="D81" s="22"/>
      <c r="E81" s="22"/>
    </row>
    <row r="82" spans="1:5" ht="15" customHeight="1">
      <c r="A82" s="121"/>
      <c r="B82" s="64" t="s">
        <v>90</v>
      </c>
      <c r="C82" s="65" t="s">
        <v>104</v>
      </c>
      <c r="D82" s="66">
        <v>0.75</v>
      </c>
      <c r="E82" s="24">
        <f>D82*(1-CENNIK!$J$9)</f>
        <v>0.75</v>
      </c>
    </row>
    <row r="83" spans="1:5">
      <c r="A83" s="121"/>
      <c r="B83" s="64" t="s">
        <v>92</v>
      </c>
      <c r="C83" s="65" t="s">
        <v>105</v>
      </c>
      <c r="D83" s="66">
        <v>0.9</v>
      </c>
      <c r="E83" s="24">
        <f>D83*(1-CENNIK!$J$9)</f>
        <v>0.9</v>
      </c>
    </row>
    <row r="84" spans="1:5">
      <c r="A84" s="121"/>
      <c r="B84" s="64" t="s">
        <v>94</v>
      </c>
      <c r="C84" s="65" t="s">
        <v>106</v>
      </c>
      <c r="D84" s="66">
        <v>1.05</v>
      </c>
      <c r="E84" s="24">
        <f>D84*(1-CENNIK!$J$9)</f>
        <v>1.05</v>
      </c>
    </row>
    <row r="85" spans="1:5">
      <c r="A85" s="121"/>
      <c r="B85" s="64" t="s">
        <v>96</v>
      </c>
      <c r="C85" s="65" t="s">
        <v>107</v>
      </c>
      <c r="D85" s="66">
        <v>1.1499999999999999</v>
      </c>
      <c r="E85" s="24">
        <f>D85*(1-CENNIK!$J$9)</f>
        <v>1.1499999999999999</v>
      </c>
    </row>
    <row r="86" spans="1:5">
      <c r="A86" s="121"/>
      <c r="B86" s="64" t="s">
        <v>98</v>
      </c>
      <c r="C86" s="65" t="s">
        <v>108</v>
      </c>
      <c r="D86" s="66">
        <v>1.25</v>
      </c>
      <c r="E86" s="24">
        <f>D86*(1-CENNIK!$J$9)</f>
        <v>1.25</v>
      </c>
    </row>
    <row r="87" spans="1:5">
      <c r="A87" s="121"/>
      <c r="B87" s="64" t="s">
        <v>100</v>
      </c>
      <c r="C87" s="65" t="s">
        <v>109</v>
      </c>
      <c r="D87" s="66">
        <v>1.75</v>
      </c>
      <c r="E87" s="24">
        <f>D87*(1-CENNIK!$J$9)</f>
        <v>1.75</v>
      </c>
    </row>
    <row r="88" spans="1:5">
      <c r="A88" s="121"/>
      <c r="B88" s="64" t="s">
        <v>102</v>
      </c>
      <c r="C88" s="65" t="s">
        <v>110</v>
      </c>
      <c r="D88" s="66">
        <v>2.2000000000000002</v>
      </c>
      <c r="E88" s="24">
        <f>D88*(1-CENNIK!$J$9)</f>
        <v>2.2000000000000002</v>
      </c>
    </row>
    <row r="89" spans="1:5" ht="15">
      <c r="A89" s="129" t="s">
        <v>150</v>
      </c>
      <c r="B89" s="129"/>
      <c r="C89" s="129"/>
      <c r="D89" s="22"/>
      <c r="E89" s="22"/>
    </row>
    <row r="90" spans="1:5">
      <c r="A90" s="121"/>
      <c r="B90" s="64" t="s">
        <v>113</v>
      </c>
      <c r="C90" s="65" t="s">
        <v>114</v>
      </c>
      <c r="D90" s="66">
        <v>0.45</v>
      </c>
      <c r="E90" s="24">
        <f>D90*(1-CENNIK!$J$9)</f>
        <v>0.45</v>
      </c>
    </row>
    <row r="91" spans="1:5">
      <c r="A91" s="121"/>
      <c r="B91" s="64" t="s">
        <v>115</v>
      </c>
      <c r="C91" s="65" t="s">
        <v>116</v>
      </c>
      <c r="D91" s="66">
        <v>0.85</v>
      </c>
      <c r="E91" s="24">
        <f>D91*(1-CENNIK!$J$9)</f>
        <v>0.85</v>
      </c>
    </row>
    <row r="92" spans="1:5">
      <c r="A92" s="121"/>
      <c r="B92" s="112"/>
      <c r="C92" s="113"/>
      <c r="D92" s="113"/>
      <c r="E92" s="114"/>
    </row>
    <row r="93" spans="1:5">
      <c r="A93" s="121"/>
      <c r="B93" s="115"/>
      <c r="C93" s="116"/>
      <c r="D93" s="116"/>
      <c r="E93" s="117"/>
    </row>
    <row r="94" spans="1:5">
      <c r="A94" s="121"/>
      <c r="B94" s="118"/>
      <c r="C94" s="119"/>
      <c r="D94" s="119"/>
      <c r="E94" s="120"/>
    </row>
    <row r="95" spans="1:5" ht="15">
      <c r="A95" s="125" t="s">
        <v>145</v>
      </c>
      <c r="B95" s="125"/>
      <c r="C95" s="125"/>
      <c r="D95" s="22"/>
      <c r="E95" s="22"/>
    </row>
    <row r="96" spans="1:5">
      <c r="A96" s="121"/>
      <c r="B96" s="64" t="s">
        <v>113</v>
      </c>
      <c r="C96" s="65" t="s">
        <v>117</v>
      </c>
      <c r="D96" s="66">
        <v>0.65</v>
      </c>
      <c r="E96" s="24">
        <f>D96*(1-CENNIK!$J$9)</f>
        <v>0.65</v>
      </c>
    </row>
    <row r="97" spans="1:5">
      <c r="A97" s="121"/>
      <c r="B97" s="64" t="s">
        <v>115</v>
      </c>
      <c r="C97" s="65" t="s">
        <v>118</v>
      </c>
      <c r="D97" s="66">
        <v>0.75</v>
      </c>
      <c r="E97" s="24">
        <f>D97*(1-CENNIK!$J$9)</f>
        <v>0.75</v>
      </c>
    </row>
    <row r="98" spans="1:5">
      <c r="A98" s="121"/>
      <c r="B98" s="112"/>
      <c r="C98" s="113"/>
      <c r="D98" s="113"/>
      <c r="E98" s="114"/>
    </row>
    <row r="99" spans="1:5">
      <c r="A99" s="121"/>
      <c r="B99" s="115"/>
      <c r="C99" s="116"/>
      <c r="D99" s="116"/>
      <c r="E99" s="117"/>
    </row>
    <row r="100" spans="1:5">
      <c r="A100" s="121"/>
      <c r="B100" s="118"/>
      <c r="C100" s="119"/>
      <c r="D100" s="119"/>
      <c r="E100" s="120"/>
    </row>
    <row r="101" spans="1:5" ht="15">
      <c r="A101" s="125" t="s">
        <v>146</v>
      </c>
      <c r="B101" s="125"/>
      <c r="C101" s="125"/>
      <c r="D101" s="22"/>
      <c r="E101" s="22"/>
    </row>
    <row r="102" spans="1:5">
      <c r="A102" s="121"/>
      <c r="B102" s="64" t="s">
        <v>113</v>
      </c>
      <c r="C102" s="65" t="s">
        <v>119</v>
      </c>
      <c r="D102" s="66">
        <v>1.9</v>
      </c>
      <c r="E102" s="24">
        <f>D102*(1-CENNIK!$J$9)</f>
        <v>1.9</v>
      </c>
    </row>
    <row r="103" spans="1:5">
      <c r="A103" s="121"/>
      <c r="B103" s="64" t="s">
        <v>4</v>
      </c>
      <c r="C103" s="65" t="s">
        <v>120</v>
      </c>
      <c r="D103" s="66">
        <v>3</v>
      </c>
      <c r="E103" s="24">
        <f>D103*(1-CENNIK!$J$9)</f>
        <v>3</v>
      </c>
    </row>
    <row r="104" spans="1:5">
      <c r="A104" s="121"/>
      <c r="B104" s="64" t="s">
        <v>6</v>
      </c>
      <c r="C104" s="65" t="s">
        <v>121</v>
      </c>
      <c r="D104" s="66">
        <v>4.8</v>
      </c>
      <c r="E104" s="24">
        <f>D104*(1-CENNIK!$J$9)</f>
        <v>4.8</v>
      </c>
    </row>
    <row r="105" spans="1:5">
      <c r="A105" s="121"/>
      <c r="B105" s="64" t="s">
        <v>8</v>
      </c>
      <c r="C105" s="65" t="s">
        <v>122</v>
      </c>
      <c r="D105" s="66">
        <v>6.9</v>
      </c>
      <c r="E105" s="24">
        <f>D105*(1-CENNIK!$J$9)</f>
        <v>6.9</v>
      </c>
    </row>
    <row r="106" spans="1:5">
      <c r="A106" s="121"/>
      <c r="B106" s="64" t="s">
        <v>10</v>
      </c>
      <c r="C106" s="65" t="s">
        <v>123</v>
      </c>
      <c r="D106" s="66">
        <v>10.5</v>
      </c>
      <c r="E106" s="24">
        <f>D106*(1-CENNIK!$J$9)</f>
        <v>10.5</v>
      </c>
    </row>
    <row r="107" spans="1:5">
      <c r="A107" s="121"/>
      <c r="B107" s="64" t="s">
        <v>124</v>
      </c>
      <c r="C107" s="65" t="s">
        <v>125</v>
      </c>
      <c r="D107" s="66">
        <v>20.5</v>
      </c>
      <c r="E107" s="24">
        <f>D107*(1-CENNIK!$J$9)</f>
        <v>20.5</v>
      </c>
    </row>
    <row r="108" spans="1:5" ht="15">
      <c r="A108" s="125" t="s">
        <v>147</v>
      </c>
      <c r="B108" s="125"/>
      <c r="C108" s="125"/>
      <c r="D108" s="22"/>
      <c r="E108" s="22"/>
    </row>
    <row r="109" spans="1:5">
      <c r="A109" s="121"/>
      <c r="B109" s="64" t="s">
        <v>113</v>
      </c>
      <c r="C109" s="65" t="s">
        <v>126</v>
      </c>
      <c r="D109" s="66">
        <v>3</v>
      </c>
      <c r="E109" s="24">
        <f>D109*(1-CENNIK!$J$9)</f>
        <v>3</v>
      </c>
    </row>
    <row r="110" spans="1:5">
      <c r="A110" s="121"/>
      <c r="B110" s="64" t="s">
        <v>4</v>
      </c>
      <c r="C110" s="65" t="s">
        <v>127</v>
      </c>
      <c r="D110" s="66">
        <v>4.25</v>
      </c>
      <c r="E110" s="24">
        <f>D110*(1-CENNIK!$J$9)</f>
        <v>4.25</v>
      </c>
    </row>
    <row r="111" spans="1:5">
      <c r="A111" s="121"/>
      <c r="B111" s="64" t="s">
        <v>6</v>
      </c>
      <c r="C111" s="65" t="s">
        <v>128</v>
      </c>
      <c r="D111" s="66">
        <v>7</v>
      </c>
      <c r="E111" s="24">
        <f>D111*(1-CENNIK!$J$9)</f>
        <v>7</v>
      </c>
    </row>
    <row r="112" spans="1:5">
      <c r="A112" s="121"/>
      <c r="B112" s="64" t="s">
        <v>8</v>
      </c>
      <c r="C112" s="65" t="s">
        <v>129</v>
      </c>
      <c r="D112" s="66">
        <v>9.75</v>
      </c>
      <c r="E112" s="24">
        <f>D112*(1-CENNIK!$J$9)</f>
        <v>9.75</v>
      </c>
    </row>
    <row r="113" spans="1:5">
      <c r="A113" s="121"/>
      <c r="B113" s="10"/>
      <c r="C113" s="11"/>
      <c r="D113" s="11"/>
      <c r="E113" s="43"/>
    </row>
    <row r="114" spans="1:5" ht="15">
      <c r="A114" s="125" t="s">
        <v>148</v>
      </c>
      <c r="B114" s="125"/>
      <c r="C114" s="125"/>
      <c r="D114" s="22"/>
      <c r="E114" s="22"/>
    </row>
    <row r="115" spans="1:5">
      <c r="A115" s="121"/>
      <c r="B115" s="64" t="s">
        <v>113</v>
      </c>
      <c r="C115" s="65" t="s">
        <v>130</v>
      </c>
      <c r="D115" s="66">
        <v>1.4</v>
      </c>
      <c r="E115" s="24">
        <f>D115*(1-CENNIK!$J$9)</f>
        <v>1.4</v>
      </c>
    </row>
    <row r="116" spans="1:5">
      <c r="A116" s="121"/>
      <c r="B116" s="64" t="s">
        <v>4</v>
      </c>
      <c r="C116" s="65" t="s">
        <v>131</v>
      </c>
      <c r="D116" s="66">
        <v>2.25</v>
      </c>
      <c r="E116" s="24">
        <f>D116*(1-CENNIK!$J$9)</f>
        <v>2.25</v>
      </c>
    </row>
    <row r="117" spans="1:5">
      <c r="A117" s="121"/>
      <c r="B117" s="64" t="s">
        <v>6</v>
      </c>
      <c r="C117" s="65" t="s">
        <v>132</v>
      </c>
      <c r="D117" s="66">
        <v>3.9</v>
      </c>
      <c r="E117" s="24">
        <f>D117*(1-CENNIK!$J$9)</f>
        <v>3.9</v>
      </c>
    </row>
    <row r="118" spans="1:5">
      <c r="A118" s="121"/>
      <c r="B118" s="64" t="s">
        <v>8</v>
      </c>
      <c r="C118" s="65" t="s">
        <v>133</v>
      </c>
      <c r="D118" s="66">
        <v>6.25</v>
      </c>
      <c r="E118" s="24">
        <f>D118*(1-CENNIK!$J$9)</f>
        <v>6.25</v>
      </c>
    </row>
    <row r="119" spans="1:5">
      <c r="A119" s="121"/>
      <c r="B119" s="64" t="s">
        <v>10</v>
      </c>
      <c r="C119" s="65" t="s">
        <v>134</v>
      </c>
      <c r="D119" s="66">
        <v>8.5</v>
      </c>
      <c r="E119" s="24">
        <f>D119*(1-CENNIK!$J$9)</f>
        <v>8.5</v>
      </c>
    </row>
    <row r="120" spans="1:5" ht="16.5" customHeight="1">
      <c r="A120" s="125" t="s">
        <v>149</v>
      </c>
      <c r="B120" s="125"/>
      <c r="C120" s="125"/>
      <c r="D120" s="22"/>
      <c r="E120" s="22"/>
    </row>
    <row r="121" spans="1:5" ht="15" customHeight="1">
      <c r="A121" s="130"/>
      <c r="B121" s="64" t="s">
        <v>135</v>
      </c>
      <c r="C121" s="65" t="s">
        <v>136</v>
      </c>
      <c r="D121" s="66">
        <v>4.8</v>
      </c>
      <c r="E121" s="24">
        <f>D121*(1-CENNIK!$J$9)</f>
        <v>4.8</v>
      </c>
    </row>
    <row r="122" spans="1:5">
      <c r="A122" s="131"/>
      <c r="B122" s="64" t="s">
        <v>137</v>
      </c>
      <c r="C122" s="65" t="s">
        <v>138</v>
      </c>
      <c r="D122" s="66">
        <v>7.95</v>
      </c>
      <c r="E122" s="24">
        <f>D122*(1-CENNIK!$J$9)</f>
        <v>7.95</v>
      </c>
    </row>
    <row r="123" spans="1:5">
      <c r="A123" s="131"/>
      <c r="B123" s="64" t="s">
        <v>139</v>
      </c>
      <c r="C123" s="65" t="s">
        <v>140</v>
      </c>
      <c r="D123" s="66">
        <v>16</v>
      </c>
      <c r="E123" s="24">
        <f>D123*(1-CENNIK!$J$9)</f>
        <v>16</v>
      </c>
    </row>
    <row r="124" spans="1:5">
      <c r="A124" s="131"/>
      <c r="B124" s="64" t="s">
        <v>141</v>
      </c>
      <c r="C124" s="65" t="s">
        <v>142</v>
      </c>
      <c r="D124" s="66">
        <v>22</v>
      </c>
      <c r="E124" s="24">
        <f>D124*(1-CENNIK!$J$9)</f>
        <v>22</v>
      </c>
    </row>
    <row r="125" spans="1:5">
      <c r="A125" s="132"/>
      <c r="B125" s="64" t="s">
        <v>143</v>
      </c>
      <c r="C125" s="65" t="s">
        <v>144</v>
      </c>
      <c r="D125" s="66">
        <v>34.5</v>
      </c>
      <c r="E125" s="24">
        <f>D125*(1-CENNIK!$J$9)</f>
        <v>34.5</v>
      </c>
    </row>
  </sheetData>
  <mergeCells count="42">
    <mergeCell ref="A33:A38"/>
    <mergeCell ref="A40:A45"/>
    <mergeCell ref="A47:A51"/>
    <mergeCell ref="A13:C13"/>
    <mergeCell ref="A52:C52"/>
    <mergeCell ref="A109:A113"/>
    <mergeCell ref="A115:A119"/>
    <mergeCell ref="A121:A125"/>
    <mergeCell ref="A120:C120"/>
    <mergeCell ref="A114:C114"/>
    <mergeCell ref="A108:C108"/>
    <mergeCell ref="A58:C58"/>
    <mergeCell ref="A67:C67"/>
    <mergeCell ref="A90:A94"/>
    <mergeCell ref="A96:A100"/>
    <mergeCell ref="A59:A66"/>
    <mergeCell ref="A68:A72"/>
    <mergeCell ref="A82:A88"/>
    <mergeCell ref="A74:A80"/>
    <mergeCell ref="A81:C81"/>
    <mergeCell ref="A73:C73"/>
    <mergeCell ref="B98:E100"/>
    <mergeCell ref="A101:C101"/>
    <mergeCell ref="A95:C95"/>
    <mergeCell ref="A89:C89"/>
    <mergeCell ref="A102:A107"/>
    <mergeCell ref="B2:E4"/>
    <mergeCell ref="B56:E57"/>
    <mergeCell ref="B72:E72"/>
    <mergeCell ref="B92:E94"/>
    <mergeCell ref="A53:A57"/>
    <mergeCell ref="A7:A12"/>
    <mergeCell ref="A14:A19"/>
    <mergeCell ref="A21:A25"/>
    <mergeCell ref="A27:A31"/>
    <mergeCell ref="B30:E31"/>
    <mergeCell ref="A6:C6"/>
    <mergeCell ref="A20:C20"/>
    <mergeCell ref="A26:C26"/>
    <mergeCell ref="A32:C32"/>
    <mergeCell ref="A39:C39"/>
    <mergeCell ref="A46:C46"/>
  </mergeCells>
  <conditionalFormatting sqref="A7:C12 A14:C19 A21:C25 A28:C29 A26:A27 C27 A30:A31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{937982D8-CB7F-47A2-8DB3-B4C9E8C45E73}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37982D8-CB7F-47A2-8DB3-B4C9E8C45E73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A7:C12 A14:C19 A21:C25 A28:C29 A26:A27 C27 A30:A31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2:E117"/>
  <sheetViews>
    <sheetView topLeftCell="A97" zoomScaleNormal="100" workbookViewId="0">
      <selection activeCell="B112" activeCellId="1" sqref="B96:D110 B112:D117"/>
    </sheetView>
  </sheetViews>
  <sheetFormatPr defaultRowHeight="12.75"/>
  <cols>
    <col min="1" max="1" width="28.5703125" customWidth="1"/>
    <col min="2" max="2" width="22.140625" style="8" customWidth="1"/>
    <col min="3" max="3" width="19.140625" style="9" customWidth="1"/>
    <col min="4" max="4" width="20.140625" style="17" customWidth="1"/>
    <col min="5" max="5" width="22.28515625" style="8" customWidth="1"/>
  </cols>
  <sheetData>
    <row r="2" spans="1:5" ht="12.75" customHeight="1">
      <c r="B2" s="102" t="s">
        <v>162</v>
      </c>
      <c r="C2" s="102"/>
      <c r="D2" s="102"/>
      <c r="E2" s="102"/>
    </row>
    <row r="3" spans="1:5" ht="12.75" customHeight="1">
      <c r="B3" s="102"/>
      <c r="C3" s="102"/>
      <c r="D3" s="102"/>
      <c r="E3" s="102"/>
    </row>
    <row r="4" spans="1:5">
      <c r="B4" s="102"/>
      <c r="C4" s="102"/>
      <c r="D4" s="102"/>
      <c r="E4" s="102"/>
    </row>
    <row r="5" spans="1:5">
      <c r="B5" s="7" t="s">
        <v>53</v>
      </c>
      <c r="C5" s="7" t="s">
        <v>33</v>
      </c>
      <c r="D5" s="18" t="s">
        <v>151</v>
      </c>
      <c r="E5" s="7" t="s">
        <v>152</v>
      </c>
    </row>
    <row r="6" spans="1:5" ht="15">
      <c r="A6" s="122" t="s">
        <v>29</v>
      </c>
      <c r="B6" s="123"/>
      <c r="C6" s="124"/>
      <c r="D6" s="22"/>
      <c r="E6" s="23"/>
    </row>
    <row r="7" spans="1:5">
      <c r="A7" s="136"/>
      <c r="B7" s="64" t="s">
        <v>2</v>
      </c>
      <c r="C7" s="65" t="s">
        <v>177</v>
      </c>
      <c r="D7" s="66">
        <v>0.8</v>
      </c>
      <c r="E7" s="24">
        <f>D7*(1-CENNIK!$J$10)</f>
        <v>0.8</v>
      </c>
    </row>
    <row r="8" spans="1:5">
      <c r="A8" s="136"/>
      <c r="B8" s="64" t="s">
        <v>4</v>
      </c>
      <c r="C8" s="65" t="s">
        <v>179</v>
      </c>
      <c r="D8" s="66">
        <v>1.36</v>
      </c>
      <c r="E8" s="24">
        <f>D8*(1-CENNIK!$J$10)</f>
        <v>1.36</v>
      </c>
    </row>
    <row r="9" spans="1:5">
      <c r="A9" s="136"/>
      <c r="B9" s="64" t="s">
        <v>6</v>
      </c>
      <c r="C9" s="65" t="s">
        <v>178</v>
      </c>
      <c r="D9" s="66">
        <v>1.91</v>
      </c>
      <c r="E9" s="24">
        <f>D9*(1-CENNIK!$J$10)</f>
        <v>1.91</v>
      </c>
    </row>
    <row r="10" spans="1:5">
      <c r="A10" s="136"/>
      <c r="B10" s="64" t="s">
        <v>8</v>
      </c>
      <c r="C10" s="65" t="s">
        <v>180</v>
      </c>
      <c r="D10" s="66">
        <v>3.44</v>
      </c>
      <c r="E10" s="24">
        <f>D10*(1-CENNIK!$J$10)</f>
        <v>3.44</v>
      </c>
    </row>
    <row r="11" spans="1:5">
      <c r="A11" s="136"/>
      <c r="B11" s="64" t="s">
        <v>10</v>
      </c>
      <c r="C11" s="65" t="s">
        <v>181</v>
      </c>
      <c r="D11" s="66">
        <v>4.7</v>
      </c>
      <c r="E11" s="24">
        <f>D11*(1-CENNIK!$J$10)</f>
        <v>4.7</v>
      </c>
    </row>
    <row r="12" spans="1:5">
      <c r="A12" s="137"/>
      <c r="B12" s="84" t="s">
        <v>176</v>
      </c>
      <c r="C12" s="85" t="s">
        <v>182</v>
      </c>
      <c r="D12" s="66">
        <v>6.52</v>
      </c>
      <c r="E12" s="24">
        <f>D12*(1-CENNIK!$J$10)</f>
        <v>6.52</v>
      </c>
    </row>
    <row r="13" spans="1:5" ht="15">
      <c r="A13" s="122" t="s">
        <v>30</v>
      </c>
      <c r="B13" s="123"/>
      <c r="C13" s="124"/>
      <c r="D13" s="22"/>
      <c r="E13" s="22"/>
    </row>
    <row r="14" spans="1:5">
      <c r="A14" s="135"/>
      <c r="B14" s="64" t="s">
        <v>2</v>
      </c>
      <c r="C14" s="65" t="s">
        <v>183</v>
      </c>
      <c r="D14" s="66">
        <v>0.96</v>
      </c>
      <c r="E14" s="24">
        <f>D14*(1-CENNIK!$J$10)</f>
        <v>0.96</v>
      </c>
    </row>
    <row r="15" spans="1:5">
      <c r="A15" s="136"/>
      <c r="B15" s="64" t="s">
        <v>4</v>
      </c>
      <c r="C15" s="65" t="s">
        <v>184</v>
      </c>
      <c r="D15" s="66">
        <v>1.54</v>
      </c>
      <c r="E15" s="24">
        <f>D15*(1-CENNIK!$J$10)</f>
        <v>1.54</v>
      </c>
    </row>
    <row r="16" spans="1:5">
      <c r="A16" s="136"/>
      <c r="B16" s="64" t="s">
        <v>6</v>
      </c>
      <c r="C16" s="65" t="s">
        <v>185</v>
      </c>
      <c r="D16" s="66">
        <v>2.1800000000000002</v>
      </c>
      <c r="E16" s="24">
        <f>D16*(1-CENNIK!$J$10)</f>
        <v>2.1800000000000002</v>
      </c>
    </row>
    <row r="17" spans="1:5">
      <c r="A17" s="136"/>
      <c r="B17" s="64" t="s">
        <v>8</v>
      </c>
      <c r="C17" s="65" t="s">
        <v>186</v>
      </c>
      <c r="D17" s="66">
        <v>4.4800000000000004</v>
      </c>
      <c r="E17" s="24">
        <f>D17*(1-CENNIK!$J$10)</f>
        <v>4.4800000000000004</v>
      </c>
    </row>
    <row r="18" spans="1:5">
      <c r="A18" s="136"/>
      <c r="B18" s="64" t="s">
        <v>10</v>
      </c>
      <c r="C18" s="65" t="s">
        <v>187</v>
      </c>
      <c r="D18" s="66">
        <v>5.87</v>
      </c>
      <c r="E18" s="24">
        <f>D18*(1-CENNIK!$J$10)</f>
        <v>5.87</v>
      </c>
    </row>
    <row r="19" spans="1:5">
      <c r="A19" s="137"/>
      <c r="B19" s="64" t="s">
        <v>176</v>
      </c>
      <c r="C19" s="85" t="s">
        <v>188</v>
      </c>
      <c r="D19" s="66">
        <v>8.3699999999999992</v>
      </c>
      <c r="E19" s="24">
        <f>D19*(1-CENNIK!$J$10)</f>
        <v>8.3699999999999992</v>
      </c>
    </row>
    <row r="20" spans="1:5" ht="15">
      <c r="A20" s="122" t="s">
        <v>31</v>
      </c>
      <c r="B20" s="123"/>
      <c r="C20" s="124"/>
      <c r="D20" s="22"/>
      <c r="E20" s="22"/>
    </row>
    <row r="21" spans="1:5">
      <c r="A21" s="135"/>
      <c r="B21" s="64" t="s">
        <v>2</v>
      </c>
      <c r="C21" s="71" t="s">
        <v>189</v>
      </c>
      <c r="D21" s="66">
        <v>1.1200000000000001</v>
      </c>
      <c r="E21" s="24">
        <f>D21*(1-CENNIK!$J$10)</f>
        <v>1.1200000000000001</v>
      </c>
    </row>
    <row r="22" spans="1:5">
      <c r="A22" s="136"/>
      <c r="B22" s="64" t="s">
        <v>4</v>
      </c>
      <c r="C22" s="71" t="s">
        <v>190</v>
      </c>
      <c r="D22" s="66">
        <v>1.84</v>
      </c>
      <c r="E22" s="24">
        <f>D22*(1-CENNIK!$J$10)</f>
        <v>1.84</v>
      </c>
    </row>
    <row r="23" spans="1:5">
      <c r="A23" s="136"/>
      <c r="B23" s="64" t="s">
        <v>6</v>
      </c>
      <c r="C23" s="71" t="s">
        <v>191</v>
      </c>
      <c r="D23" s="66">
        <v>2.39</v>
      </c>
      <c r="E23" s="24">
        <f>D23*(1-CENNIK!$J$10)</f>
        <v>2.39</v>
      </c>
    </row>
    <row r="24" spans="1:5">
      <c r="A24" s="136"/>
      <c r="B24" s="64" t="s">
        <v>8</v>
      </c>
      <c r="C24" s="71" t="s">
        <v>192</v>
      </c>
      <c r="D24" s="66">
        <v>4.6900000000000004</v>
      </c>
      <c r="E24" s="24">
        <f>D24*(1-CENNIK!$J$10)</f>
        <v>4.6900000000000004</v>
      </c>
    </row>
    <row r="25" spans="1:5">
      <c r="A25" s="136"/>
      <c r="B25" s="64" t="s">
        <v>10</v>
      </c>
      <c r="C25" s="71" t="s">
        <v>193</v>
      </c>
      <c r="D25" s="66">
        <v>5.94</v>
      </c>
      <c r="E25" s="24">
        <f>D25*(1-CENNIK!$J$10)</f>
        <v>5.94</v>
      </c>
    </row>
    <row r="26" spans="1:5">
      <c r="A26" s="137"/>
      <c r="B26" s="64" t="s">
        <v>176</v>
      </c>
      <c r="C26" s="71" t="s">
        <v>194</v>
      </c>
      <c r="D26" s="66">
        <v>8.9</v>
      </c>
      <c r="E26" s="24">
        <f>D26*(1-CENNIK!$J$10)</f>
        <v>8.9</v>
      </c>
    </row>
    <row r="27" spans="1:5" ht="15">
      <c r="A27" s="122" t="s">
        <v>32</v>
      </c>
      <c r="B27" s="123"/>
      <c r="C27" s="124"/>
      <c r="D27" s="22"/>
      <c r="E27" s="22"/>
    </row>
    <row r="28" spans="1:5">
      <c r="A28" s="121"/>
      <c r="B28" s="64" t="s">
        <v>73</v>
      </c>
      <c r="C28" s="71" t="s">
        <v>195</v>
      </c>
      <c r="D28" s="66">
        <v>2.19</v>
      </c>
      <c r="E28" s="24">
        <f>D28*(1-CENNIK!$J$10)</f>
        <v>2.19</v>
      </c>
    </row>
    <row r="29" spans="1:5">
      <c r="A29" s="121"/>
      <c r="B29" s="64" t="s">
        <v>208</v>
      </c>
      <c r="C29" s="71" t="s">
        <v>196</v>
      </c>
      <c r="D29" s="66">
        <v>3.33</v>
      </c>
      <c r="E29" s="24">
        <f>D29*(1-CENNIK!$J$10)</f>
        <v>3.33</v>
      </c>
    </row>
    <row r="30" spans="1:5">
      <c r="A30" s="121"/>
      <c r="B30" s="64" t="s">
        <v>209</v>
      </c>
      <c r="C30" s="71" t="s">
        <v>197</v>
      </c>
      <c r="D30" s="66">
        <v>3.33</v>
      </c>
      <c r="E30" s="24">
        <f>D30*(1-CENNIK!$J$10)</f>
        <v>3.33</v>
      </c>
    </row>
    <row r="31" spans="1:5">
      <c r="A31" s="121"/>
      <c r="B31" s="64" t="s">
        <v>210</v>
      </c>
      <c r="C31" s="71" t="s">
        <v>198</v>
      </c>
      <c r="D31" s="66">
        <v>5.04</v>
      </c>
      <c r="E31" s="24">
        <f>D31*(1-CENNIK!$J$10)</f>
        <v>5.04</v>
      </c>
    </row>
    <row r="32" spans="1:5">
      <c r="A32" s="121"/>
      <c r="B32" s="64" t="s">
        <v>211</v>
      </c>
      <c r="C32" s="71" t="s">
        <v>199</v>
      </c>
      <c r="D32" s="66">
        <v>5.04</v>
      </c>
      <c r="E32" s="24">
        <f>D32*(1-CENNIK!$J$10)</f>
        <v>5.04</v>
      </c>
    </row>
    <row r="33" spans="1:5">
      <c r="A33" s="121"/>
      <c r="B33" s="64" t="s">
        <v>212</v>
      </c>
      <c r="C33" s="71" t="s">
        <v>200</v>
      </c>
      <c r="D33" s="66">
        <v>5.04</v>
      </c>
      <c r="E33" s="24">
        <f>D33*(1-CENNIK!$J$10)</f>
        <v>5.04</v>
      </c>
    </row>
    <row r="34" spans="1:5">
      <c r="A34" s="121"/>
      <c r="B34" s="64" t="s">
        <v>213</v>
      </c>
      <c r="C34" s="71" t="s">
        <v>201</v>
      </c>
      <c r="D34" s="66">
        <v>6.53</v>
      </c>
      <c r="E34" s="24">
        <f>D34*(1-CENNIK!$J$10)</f>
        <v>6.53</v>
      </c>
    </row>
    <row r="35" spans="1:5">
      <c r="A35" s="121"/>
      <c r="B35" s="64" t="s">
        <v>214</v>
      </c>
      <c r="C35" s="71" t="s">
        <v>202</v>
      </c>
      <c r="D35" s="66">
        <v>6.53</v>
      </c>
      <c r="E35" s="24">
        <f>D35*(1-CENNIK!$J$10)</f>
        <v>6.53</v>
      </c>
    </row>
    <row r="36" spans="1:5">
      <c r="A36" s="121"/>
      <c r="B36" s="64" t="s">
        <v>215</v>
      </c>
      <c r="C36" s="71" t="s">
        <v>203</v>
      </c>
      <c r="D36" s="66">
        <v>6.53</v>
      </c>
      <c r="E36" s="24">
        <f>D36*(1-CENNIK!$J$10)</f>
        <v>6.53</v>
      </c>
    </row>
    <row r="37" spans="1:5">
      <c r="A37" s="121"/>
      <c r="B37" s="64" t="s">
        <v>216</v>
      </c>
      <c r="C37" s="71" t="s">
        <v>204</v>
      </c>
      <c r="D37" s="66">
        <v>6.53</v>
      </c>
      <c r="E37" s="24">
        <f>D37*(1-CENNIK!$J$10)</f>
        <v>6.53</v>
      </c>
    </row>
    <row r="38" spans="1:5">
      <c r="A38" s="121"/>
      <c r="B38" s="64" t="s">
        <v>217</v>
      </c>
      <c r="C38" s="71" t="s">
        <v>205</v>
      </c>
      <c r="D38" s="66">
        <v>9.5</v>
      </c>
      <c r="E38" s="24">
        <f>D38*(1-CENNIK!$J$10)</f>
        <v>9.5</v>
      </c>
    </row>
    <row r="39" spans="1:5">
      <c r="A39" s="121"/>
      <c r="B39" s="64" t="s">
        <v>218</v>
      </c>
      <c r="C39" s="71" t="s">
        <v>206</v>
      </c>
      <c r="D39" s="66">
        <v>9.5</v>
      </c>
      <c r="E39" s="24">
        <f>D39*(1-CENNIK!$J$10)</f>
        <v>9.5</v>
      </c>
    </row>
    <row r="40" spans="1:5">
      <c r="A40" s="121"/>
      <c r="B40" s="64" t="s">
        <v>219</v>
      </c>
      <c r="C40" s="71" t="s">
        <v>207</v>
      </c>
      <c r="D40" s="66">
        <v>9.5</v>
      </c>
      <c r="E40" s="24">
        <f>D40*(1-CENNIK!$J$10)</f>
        <v>9.5</v>
      </c>
    </row>
    <row r="41" spans="1:5" ht="15">
      <c r="A41" s="122" t="s">
        <v>52</v>
      </c>
      <c r="B41" s="123"/>
      <c r="C41" s="124"/>
      <c r="D41" s="22"/>
      <c r="E41" s="22"/>
    </row>
    <row r="42" spans="1:5">
      <c r="A42" s="135"/>
      <c r="B42" s="64" t="s">
        <v>2</v>
      </c>
      <c r="C42" s="71" t="s">
        <v>220</v>
      </c>
      <c r="D42" s="66">
        <v>0.8</v>
      </c>
      <c r="E42" s="24">
        <f>D42*(1-CENNIK!$J$10)</f>
        <v>0.8</v>
      </c>
    </row>
    <row r="43" spans="1:5">
      <c r="A43" s="136"/>
      <c r="B43" s="64" t="s">
        <v>4</v>
      </c>
      <c r="C43" s="71" t="s">
        <v>221</v>
      </c>
      <c r="D43" s="66">
        <v>1.02</v>
      </c>
      <c r="E43" s="24">
        <f>D43*(1-CENNIK!$J$10)</f>
        <v>1.02</v>
      </c>
    </row>
    <row r="44" spans="1:5">
      <c r="A44" s="136"/>
      <c r="B44" s="64" t="s">
        <v>6</v>
      </c>
      <c r="C44" s="71" t="s">
        <v>222</v>
      </c>
      <c r="D44" s="66">
        <v>1.38</v>
      </c>
      <c r="E44" s="24">
        <f>D44*(1-CENNIK!$J$10)</f>
        <v>1.38</v>
      </c>
    </row>
    <row r="45" spans="1:5">
      <c r="A45" s="136"/>
      <c r="B45" s="64" t="s">
        <v>8</v>
      </c>
      <c r="C45" s="71" t="s">
        <v>223</v>
      </c>
      <c r="D45" s="66">
        <v>2.2799999999999998</v>
      </c>
      <c r="E45" s="24">
        <f>D45*(1-CENNIK!$J$10)</f>
        <v>2.2799999999999998</v>
      </c>
    </row>
    <row r="46" spans="1:5">
      <c r="A46" s="136"/>
      <c r="B46" s="64" t="s">
        <v>10</v>
      </c>
      <c r="C46" s="71" t="s">
        <v>224</v>
      </c>
      <c r="D46" s="66">
        <v>2.92</v>
      </c>
      <c r="E46" s="24">
        <f>D46*(1-CENNIK!$J$10)</f>
        <v>2.92</v>
      </c>
    </row>
    <row r="47" spans="1:5">
      <c r="A47" s="137"/>
      <c r="B47" s="64" t="s">
        <v>176</v>
      </c>
      <c r="C47" s="71" t="s">
        <v>225</v>
      </c>
      <c r="D47" s="66">
        <v>4.3899999999999997</v>
      </c>
      <c r="E47" s="24">
        <f>D47*(1-CENNIK!$J$10)</f>
        <v>4.3899999999999997</v>
      </c>
    </row>
    <row r="48" spans="1:5" ht="15">
      <c r="A48" s="122" t="s">
        <v>51</v>
      </c>
      <c r="B48" s="123"/>
      <c r="C48" s="124"/>
      <c r="D48" s="22"/>
      <c r="E48" s="22"/>
    </row>
    <row r="49" spans="1:5">
      <c r="A49" s="130"/>
      <c r="B49" s="64" t="s">
        <v>73</v>
      </c>
      <c r="C49" s="71" t="s">
        <v>226</v>
      </c>
      <c r="D49" s="66">
        <v>1.43</v>
      </c>
      <c r="E49" s="24">
        <f>D49*(1-CENNIK!$J$10)</f>
        <v>1.43</v>
      </c>
    </row>
    <row r="50" spans="1:5">
      <c r="A50" s="131"/>
      <c r="B50" s="64" t="s">
        <v>208</v>
      </c>
      <c r="C50" s="71" t="s">
        <v>227</v>
      </c>
      <c r="D50" s="66">
        <v>2.14</v>
      </c>
      <c r="E50" s="24">
        <f>D50*(1-CENNIK!$J$10)</f>
        <v>2.14</v>
      </c>
    </row>
    <row r="51" spans="1:5">
      <c r="A51" s="131"/>
      <c r="B51" s="64" t="s">
        <v>209</v>
      </c>
      <c r="C51" s="71" t="s">
        <v>228</v>
      </c>
      <c r="D51" s="66">
        <v>2.14</v>
      </c>
      <c r="E51" s="24">
        <f>D51*(1-CENNIK!$J$10)</f>
        <v>2.14</v>
      </c>
    </row>
    <row r="52" spans="1:5">
      <c r="A52" s="131"/>
      <c r="B52" s="64" t="s">
        <v>210</v>
      </c>
      <c r="C52" s="71" t="s">
        <v>229</v>
      </c>
      <c r="D52" s="66">
        <v>3.63</v>
      </c>
      <c r="E52" s="24">
        <f>D52*(1-CENNIK!$J$10)</f>
        <v>3.63</v>
      </c>
    </row>
    <row r="53" spans="1:5">
      <c r="A53" s="131"/>
      <c r="B53" s="64" t="s">
        <v>211</v>
      </c>
      <c r="C53" s="71" t="s">
        <v>230</v>
      </c>
      <c r="D53" s="66">
        <v>3.63</v>
      </c>
      <c r="E53" s="24">
        <f>D53*(1-CENNIK!$J$10)</f>
        <v>3.63</v>
      </c>
    </row>
    <row r="54" spans="1:5">
      <c r="A54" s="131"/>
      <c r="B54" s="64" t="s">
        <v>212</v>
      </c>
      <c r="C54" s="71" t="s">
        <v>231</v>
      </c>
      <c r="D54" s="66">
        <v>3.63</v>
      </c>
      <c r="E54" s="24">
        <f>D54*(1-CENNIK!$J$10)</f>
        <v>3.63</v>
      </c>
    </row>
    <row r="55" spans="1:5">
      <c r="A55" s="131"/>
      <c r="B55" s="64" t="s">
        <v>213</v>
      </c>
      <c r="C55" s="71" t="s">
        <v>232</v>
      </c>
      <c r="D55" s="66">
        <v>4.47</v>
      </c>
      <c r="E55" s="24">
        <f>D55*(1-CENNIK!$J$10)</f>
        <v>4.47</v>
      </c>
    </row>
    <row r="56" spans="1:5">
      <c r="A56" s="131"/>
      <c r="B56" s="64" t="s">
        <v>214</v>
      </c>
      <c r="C56" s="71" t="s">
        <v>233</v>
      </c>
      <c r="D56" s="66">
        <v>4.47</v>
      </c>
      <c r="E56" s="24">
        <f>D56*(1-CENNIK!$J$10)</f>
        <v>4.47</v>
      </c>
    </row>
    <row r="57" spans="1:5">
      <c r="A57" s="131"/>
      <c r="B57" s="64" t="s">
        <v>215</v>
      </c>
      <c r="C57" s="71" t="s">
        <v>234</v>
      </c>
      <c r="D57" s="66">
        <v>4.47</v>
      </c>
      <c r="E57" s="24">
        <f>D57*(1-CENNIK!$J$10)</f>
        <v>4.47</v>
      </c>
    </row>
    <row r="58" spans="1:5">
      <c r="A58" s="131"/>
      <c r="B58" s="64" t="s">
        <v>216</v>
      </c>
      <c r="C58" s="71" t="s">
        <v>235</v>
      </c>
      <c r="D58" s="66">
        <v>4.47</v>
      </c>
      <c r="E58" s="24">
        <f>D58*(1-CENNIK!$J$10)</f>
        <v>4.47</v>
      </c>
    </row>
    <row r="59" spans="1:5">
      <c r="A59" s="131"/>
      <c r="B59" s="64" t="s">
        <v>217</v>
      </c>
      <c r="C59" s="71" t="s">
        <v>236</v>
      </c>
      <c r="D59" s="66">
        <v>7.13</v>
      </c>
      <c r="E59" s="24">
        <f>D59*(1-CENNIK!$J$10)</f>
        <v>7.13</v>
      </c>
    </row>
    <row r="60" spans="1:5">
      <c r="A60" s="131"/>
      <c r="B60" s="64" t="s">
        <v>218</v>
      </c>
      <c r="C60" s="71" t="s">
        <v>237</v>
      </c>
      <c r="D60" s="66">
        <v>7.13</v>
      </c>
      <c r="E60" s="24">
        <f>D60*(1-CENNIK!$J$10)</f>
        <v>7.13</v>
      </c>
    </row>
    <row r="61" spans="1:5">
      <c r="A61" s="131"/>
      <c r="B61" s="64" t="s">
        <v>219</v>
      </c>
      <c r="C61" s="71" t="s">
        <v>238</v>
      </c>
      <c r="D61" s="66">
        <v>7.13</v>
      </c>
      <c r="E61" s="24">
        <f>D61*(1-CENNIK!$J$10)</f>
        <v>7.13</v>
      </c>
    </row>
    <row r="62" spans="1:5">
      <c r="A62" s="131"/>
      <c r="B62" s="73" t="s">
        <v>241</v>
      </c>
      <c r="C62" s="71" t="s">
        <v>239</v>
      </c>
      <c r="D62" s="66">
        <v>7.13</v>
      </c>
      <c r="E62" s="24">
        <f>D62*(1-CENNIK!$J$10)</f>
        <v>7.13</v>
      </c>
    </row>
    <row r="63" spans="1:5">
      <c r="A63" s="132"/>
      <c r="B63" s="73" t="s">
        <v>242</v>
      </c>
      <c r="C63" s="71" t="s">
        <v>240</v>
      </c>
      <c r="D63" s="66">
        <v>7.13</v>
      </c>
      <c r="E63" s="24">
        <f>D63*(1-CENNIK!$J$10)</f>
        <v>7.13</v>
      </c>
    </row>
    <row r="64" spans="1:5" ht="15">
      <c r="A64" s="133" t="s">
        <v>249</v>
      </c>
      <c r="B64" s="133"/>
      <c r="C64" s="134"/>
      <c r="D64" s="22"/>
      <c r="E64" s="22"/>
    </row>
    <row r="65" spans="1:5">
      <c r="A65" s="135"/>
      <c r="B65" s="64" t="s">
        <v>2</v>
      </c>
      <c r="C65" s="71" t="s">
        <v>243</v>
      </c>
      <c r="D65" s="66">
        <v>0.8</v>
      </c>
      <c r="E65" s="24">
        <f>D65*(1-CENNIK!$J$10)</f>
        <v>0.8</v>
      </c>
    </row>
    <row r="66" spans="1:5">
      <c r="A66" s="136"/>
      <c r="B66" s="64" t="s">
        <v>4</v>
      </c>
      <c r="C66" s="71" t="s">
        <v>244</v>
      </c>
      <c r="D66" s="66">
        <v>1.01</v>
      </c>
      <c r="E66" s="24">
        <f>D66*(1-CENNIK!$J$10)</f>
        <v>1.01</v>
      </c>
    </row>
    <row r="67" spans="1:5">
      <c r="A67" s="136"/>
      <c r="B67" s="64" t="s">
        <v>6</v>
      </c>
      <c r="C67" s="71" t="s">
        <v>245</v>
      </c>
      <c r="D67" s="66">
        <v>1.48</v>
      </c>
      <c r="E67" s="24">
        <f>D67*(1-CENNIK!$J$10)</f>
        <v>1.48</v>
      </c>
    </row>
    <row r="68" spans="1:5">
      <c r="A68" s="136"/>
      <c r="B68" s="64" t="s">
        <v>8</v>
      </c>
      <c r="C68" s="71" t="s">
        <v>246</v>
      </c>
      <c r="D68" s="66">
        <v>2.61</v>
      </c>
      <c r="E68" s="24">
        <f>D68*(1-CENNIK!$J$10)</f>
        <v>2.61</v>
      </c>
    </row>
    <row r="69" spans="1:5">
      <c r="A69" s="136"/>
      <c r="B69" s="64" t="s">
        <v>10</v>
      </c>
      <c r="C69" s="71" t="s">
        <v>247</v>
      </c>
      <c r="D69" s="66">
        <v>3.15</v>
      </c>
      <c r="E69" s="24">
        <f>D69*(1-CENNIK!$J$10)</f>
        <v>3.15</v>
      </c>
    </row>
    <row r="70" spans="1:5">
      <c r="A70" s="137"/>
      <c r="B70" s="64" t="s">
        <v>176</v>
      </c>
      <c r="C70" s="71" t="s">
        <v>248</v>
      </c>
      <c r="D70" s="66">
        <v>4.87</v>
      </c>
      <c r="E70" s="24">
        <f>D70*(1-CENNIK!$J$10)</f>
        <v>4.87</v>
      </c>
    </row>
    <row r="71" spans="1:5" ht="15">
      <c r="A71" s="6" t="s">
        <v>250</v>
      </c>
      <c r="B71" s="27"/>
      <c r="C71" s="28"/>
      <c r="D71" s="22"/>
      <c r="E71" s="22"/>
    </row>
    <row r="72" spans="1:5">
      <c r="A72" s="121"/>
      <c r="B72" s="64" t="s">
        <v>73</v>
      </c>
      <c r="C72" s="71" t="s">
        <v>251</v>
      </c>
      <c r="D72" s="66">
        <v>1.44</v>
      </c>
      <c r="E72" s="24">
        <f>D72*(1-CENNIK!$J$10)</f>
        <v>1.44</v>
      </c>
    </row>
    <row r="73" spans="1:5">
      <c r="A73" s="121"/>
      <c r="B73" s="64" t="s">
        <v>208</v>
      </c>
      <c r="C73" s="71" t="s">
        <v>252</v>
      </c>
      <c r="D73" s="66">
        <v>1.83</v>
      </c>
      <c r="E73" s="24">
        <f>D73*(1-CENNIK!$J$10)</f>
        <v>1.83</v>
      </c>
    </row>
    <row r="74" spans="1:5">
      <c r="A74" s="121"/>
      <c r="B74" s="64" t="s">
        <v>209</v>
      </c>
      <c r="C74" s="71" t="s">
        <v>253</v>
      </c>
      <c r="D74" s="66">
        <v>1.83</v>
      </c>
      <c r="E74" s="24">
        <f>D74*(1-CENNIK!$J$10)</f>
        <v>1.83</v>
      </c>
    </row>
    <row r="75" spans="1:5">
      <c r="A75" s="121"/>
      <c r="B75" s="64" t="s">
        <v>211</v>
      </c>
      <c r="C75" s="71" t="s">
        <v>254</v>
      </c>
      <c r="D75" s="66">
        <v>2.64</v>
      </c>
      <c r="E75" s="24">
        <f>D75*(1-CENNIK!$J$10)</f>
        <v>2.64</v>
      </c>
    </row>
    <row r="76" spans="1:5">
      <c r="A76" s="121"/>
      <c r="B76" s="64" t="s">
        <v>212</v>
      </c>
      <c r="C76" s="71" t="s">
        <v>255</v>
      </c>
      <c r="D76" s="66">
        <v>2.91</v>
      </c>
      <c r="E76" s="24">
        <f>D76*(1-CENNIK!$J$10)</f>
        <v>2.91</v>
      </c>
    </row>
    <row r="77" spans="1:5">
      <c r="A77" s="121"/>
      <c r="B77" s="64" t="s">
        <v>214</v>
      </c>
      <c r="C77" s="71" t="s">
        <v>256</v>
      </c>
      <c r="D77" s="66">
        <v>6.54</v>
      </c>
      <c r="E77" s="24">
        <f>D77*(1-CENNIK!$J$10)</f>
        <v>6.54</v>
      </c>
    </row>
    <row r="78" spans="1:5">
      <c r="A78" s="121"/>
      <c r="B78" s="64" t="s">
        <v>215</v>
      </c>
      <c r="C78" s="71" t="s">
        <v>257</v>
      </c>
      <c r="D78" s="66">
        <v>3.8</v>
      </c>
      <c r="E78" s="24">
        <f>D78*(1-CENNIK!$J$10)</f>
        <v>3.8</v>
      </c>
    </row>
    <row r="79" spans="1:5">
      <c r="A79" s="121"/>
      <c r="B79" s="64" t="s">
        <v>216</v>
      </c>
      <c r="C79" s="71" t="s">
        <v>258</v>
      </c>
      <c r="D79" s="66">
        <v>3.8</v>
      </c>
      <c r="E79" s="24">
        <f>D79*(1-CENNIK!$J$10)</f>
        <v>3.8</v>
      </c>
    </row>
    <row r="80" spans="1:5">
      <c r="A80" s="121"/>
      <c r="B80" s="64" t="s">
        <v>219</v>
      </c>
      <c r="C80" s="71" t="s">
        <v>259</v>
      </c>
      <c r="D80" s="66">
        <v>7.13</v>
      </c>
      <c r="E80" s="24">
        <f>D80*(1-CENNIK!$J$10)</f>
        <v>7.13</v>
      </c>
    </row>
    <row r="81" spans="1:5" ht="15">
      <c r="A81" s="138" t="s">
        <v>145</v>
      </c>
      <c r="B81" s="138"/>
      <c r="C81" s="139"/>
      <c r="D81" s="22"/>
      <c r="E81" s="22"/>
    </row>
    <row r="82" spans="1:5">
      <c r="A82" s="121"/>
      <c r="B82" s="64" t="s">
        <v>2</v>
      </c>
      <c r="C82" s="71" t="s">
        <v>262</v>
      </c>
      <c r="D82" s="66">
        <v>0.78</v>
      </c>
      <c r="E82" s="24">
        <f>D82*(1-CENNIK!$J$10)</f>
        <v>0.78</v>
      </c>
    </row>
    <row r="83" spans="1:5">
      <c r="A83" s="121"/>
      <c r="B83" s="64" t="s">
        <v>4</v>
      </c>
      <c r="C83" s="71" t="s">
        <v>263</v>
      </c>
      <c r="D83" s="66">
        <v>0.84</v>
      </c>
      <c r="E83" s="24">
        <f>D83*(1-CENNIK!$J$10)</f>
        <v>0.84</v>
      </c>
    </row>
    <row r="84" spans="1:5">
      <c r="A84" s="121"/>
      <c r="B84" s="64" t="s">
        <v>6</v>
      </c>
      <c r="C84" s="71" t="s">
        <v>264</v>
      </c>
      <c r="D84" s="66">
        <v>1.2</v>
      </c>
      <c r="E84" s="24">
        <f>D84*(1-CENNIK!$J$10)</f>
        <v>1.2</v>
      </c>
    </row>
    <row r="85" spans="1:5">
      <c r="A85" s="121"/>
      <c r="B85" s="64" t="s">
        <v>8</v>
      </c>
      <c r="C85" s="71" t="s">
        <v>265</v>
      </c>
      <c r="D85" s="66">
        <v>1.76</v>
      </c>
      <c r="E85" s="24">
        <f>D85*(1-CENNIK!$J$10)</f>
        <v>1.76</v>
      </c>
    </row>
    <row r="86" spans="1:5">
      <c r="A86" s="121"/>
      <c r="B86" s="64" t="s">
        <v>10</v>
      </c>
      <c r="C86" s="71" t="s">
        <v>266</v>
      </c>
      <c r="D86" s="66">
        <v>2.4</v>
      </c>
      <c r="E86" s="24">
        <f>D86*(1-CENNIK!$J$10)</f>
        <v>2.4</v>
      </c>
    </row>
    <row r="87" spans="1:5">
      <c r="A87" s="121"/>
      <c r="B87" s="64" t="s">
        <v>176</v>
      </c>
      <c r="C87" s="71" t="s">
        <v>267</v>
      </c>
      <c r="D87" s="66">
        <v>3.67</v>
      </c>
      <c r="E87" s="24">
        <f>D87*(1-CENNIK!$J$10)</f>
        <v>3.67</v>
      </c>
    </row>
    <row r="88" spans="1:5" ht="15">
      <c r="A88" s="138" t="s">
        <v>150</v>
      </c>
      <c r="B88" s="138"/>
      <c r="C88" s="139"/>
      <c r="D88" s="22"/>
      <c r="E88" s="22"/>
    </row>
    <row r="89" spans="1:5">
      <c r="A89" s="121"/>
      <c r="B89" s="64" t="s">
        <v>2</v>
      </c>
      <c r="C89" s="71" t="s">
        <v>268</v>
      </c>
      <c r="D89" s="66">
        <v>0.89</v>
      </c>
      <c r="E89" s="24">
        <f>D89*(1-CENNIK!$J$10)</f>
        <v>0.89</v>
      </c>
    </row>
    <row r="90" spans="1:5">
      <c r="A90" s="121"/>
      <c r="B90" s="64" t="s">
        <v>4</v>
      </c>
      <c r="C90" s="71" t="s">
        <v>269</v>
      </c>
      <c r="D90" s="66">
        <v>1.07</v>
      </c>
      <c r="E90" s="24">
        <f>D90*(1-CENNIK!$J$10)</f>
        <v>1.07</v>
      </c>
    </row>
    <row r="91" spans="1:5">
      <c r="A91" s="121"/>
      <c r="B91" s="64" t="s">
        <v>6</v>
      </c>
      <c r="C91" s="71" t="s">
        <v>270</v>
      </c>
      <c r="D91" s="66">
        <v>1.44</v>
      </c>
      <c r="E91" s="24">
        <f>D91*(1-CENNIK!$J$10)</f>
        <v>1.44</v>
      </c>
    </row>
    <row r="92" spans="1:5">
      <c r="A92" s="121"/>
      <c r="B92" s="64" t="s">
        <v>8</v>
      </c>
      <c r="C92" s="71" t="s">
        <v>271</v>
      </c>
      <c r="D92" s="66">
        <v>2.2799999999999998</v>
      </c>
      <c r="E92" s="24">
        <f>D92*(1-CENNIK!$J$10)</f>
        <v>2.2799999999999998</v>
      </c>
    </row>
    <row r="93" spans="1:5">
      <c r="A93" s="121"/>
      <c r="B93" s="64" t="s">
        <v>10</v>
      </c>
      <c r="C93" s="71" t="s">
        <v>272</v>
      </c>
      <c r="D93" s="66">
        <v>2.85</v>
      </c>
      <c r="E93" s="24">
        <f>D93*(1-CENNIK!$J$10)</f>
        <v>2.85</v>
      </c>
    </row>
    <row r="94" spans="1:5">
      <c r="A94" s="121"/>
      <c r="B94" s="64" t="s">
        <v>176</v>
      </c>
      <c r="C94" s="71" t="s">
        <v>273</v>
      </c>
      <c r="D94" s="66">
        <v>4.78</v>
      </c>
      <c r="E94" s="24">
        <f>D94*(1-CENNIK!$J$10)</f>
        <v>4.78</v>
      </c>
    </row>
    <row r="95" spans="1:5" ht="15">
      <c r="A95" s="138" t="s">
        <v>83</v>
      </c>
      <c r="B95" s="138"/>
      <c r="C95" s="139"/>
      <c r="D95" s="22"/>
      <c r="E95" s="22"/>
    </row>
    <row r="96" spans="1:5">
      <c r="A96" s="130"/>
      <c r="B96" s="64" t="s">
        <v>59</v>
      </c>
      <c r="C96" s="71" t="s">
        <v>274</v>
      </c>
      <c r="D96" s="66">
        <v>0.46</v>
      </c>
      <c r="E96" s="24">
        <f>D96*(1-CENNIK!$J$10)</f>
        <v>0.46</v>
      </c>
    </row>
    <row r="97" spans="1:5">
      <c r="A97" s="131"/>
      <c r="B97" s="64" t="s">
        <v>73</v>
      </c>
      <c r="C97" s="71" t="s">
        <v>275</v>
      </c>
      <c r="D97" s="66">
        <v>0.88</v>
      </c>
      <c r="E97" s="24">
        <f>D97*(1-CENNIK!$J$10)</f>
        <v>0.88</v>
      </c>
    </row>
    <row r="98" spans="1:5">
      <c r="A98" s="131"/>
      <c r="B98" s="64" t="s">
        <v>208</v>
      </c>
      <c r="C98" s="71" t="s">
        <v>276</v>
      </c>
      <c r="D98" s="66">
        <v>1.27</v>
      </c>
      <c r="E98" s="24">
        <f>D98*(1-CENNIK!$J$10)</f>
        <v>1.27</v>
      </c>
    </row>
    <row r="99" spans="1:5">
      <c r="A99" s="131"/>
      <c r="B99" s="64" t="s">
        <v>209</v>
      </c>
      <c r="C99" s="71" t="s">
        <v>277</v>
      </c>
      <c r="D99" s="66">
        <v>1.3</v>
      </c>
      <c r="E99" s="24">
        <f>D99*(1-CENNIK!$J$10)</f>
        <v>1.3</v>
      </c>
    </row>
    <row r="100" spans="1:5">
      <c r="A100" s="131"/>
      <c r="B100" s="64" t="s">
        <v>210</v>
      </c>
      <c r="C100" s="71" t="s">
        <v>278</v>
      </c>
      <c r="D100" s="66">
        <v>2.14</v>
      </c>
      <c r="E100" s="24">
        <f>D100*(1-CENNIK!$J$10)</f>
        <v>2.14</v>
      </c>
    </row>
    <row r="101" spans="1:5">
      <c r="A101" s="131"/>
      <c r="B101" s="64" t="s">
        <v>211</v>
      </c>
      <c r="C101" s="71" t="s">
        <v>279</v>
      </c>
      <c r="D101" s="66">
        <v>2.14</v>
      </c>
      <c r="E101" s="24">
        <f>D101*(1-CENNIK!$J$10)</f>
        <v>2.14</v>
      </c>
    </row>
    <row r="102" spans="1:5">
      <c r="A102" s="131"/>
      <c r="B102" s="64" t="s">
        <v>212</v>
      </c>
      <c r="C102" s="71" t="s">
        <v>280</v>
      </c>
      <c r="D102" s="66">
        <v>2.14</v>
      </c>
      <c r="E102" s="24">
        <f>D102*(1-CENNIK!$J$10)</f>
        <v>2.14</v>
      </c>
    </row>
    <row r="103" spans="1:5">
      <c r="A103" s="131"/>
      <c r="B103" s="64" t="s">
        <v>213</v>
      </c>
      <c r="C103" s="71" t="s">
        <v>281</v>
      </c>
      <c r="D103" s="66">
        <v>2.59</v>
      </c>
      <c r="E103" s="24">
        <f>D103*(1-CENNIK!$J$10)</f>
        <v>2.59</v>
      </c>
    </row>
    <row r="104" spans="1:5">
      <c r="A104" s="131"/>
      <c r="B104" s="64" t="s">
        <v>214</v>
      </c>
      <c r="C104" s="71" t="s">
        <v>282</v>
      </c>
      <c r="D104" s="66">
        <v>2.63</v>
      </c>
      <c r="E104" s="24">
        <f>D104*(1-CENNIK!$J$10)</f>
        <v>2.63</v>
      </c>
    </row>
    <row r="105" spans="1:5">
      <c r="A105" s="131"/>
      <c r="B105" s="64" t="s">
        <v>215</v>
      </c>
      <c r="C105" s="71" t="s">
        <v>283</v>
      </c>
      <c r="D105" s="66">
        <v>2.63</v>
      </c>
      <c r="E105" s="24">
        <f>D105*(1-CENNIK!$J$10)</f>
        <v>2.63</v>
      </c>
    </row>
    <row r="106" spans="1:5">
      <c r="A106" s="131"/>
      <c r="B106" s="64" t="s">
        <v>216</v>
      </c>
      <c r="C106" s="71" t="s">
        <v>284</v>
      </c>
      <c r="D106" s="66">
        <v>2.63</v>
      </c>
      <c r="E106" s="24">
        <f>D106*(1-CENNIK!$J$10)</f>
        <v>2.63</v>
      </c>
    </row>
    <row r="107" spans="1:5">
      <c r="A107" s="131"/>
      <c r="B107" s="64" t="s">
        <v>218</v>
      </c>
      <c r="C107" s="71" t="s">
        <v>285</v>
      </c>
      <c r="D107" s="66">
        <v>3.68</v>
      </c>
      <c r="E107" s="24">
        <f>D107*(1-CENNIK!$J$10)</f>
        <v>3.68</v>
      </c>
    </row>
    <row r="108" spans="1:5">
      <c r="A108" s="131"/>
      <c r="B108" s="64" t="s">
        <v>219</v>
      </c>
      <c r="C108" s="71" t="s">
        <v>286</v>
      </c>
      <c r="D108" s="66">
        <v>3.58</v>
      </c>
      <c r="E108" s="24">
        <f>D108*(1-CENNIK!$J$10)</f>
        <v>3.58</v>
      </c>
    </row>
    <row r="109" spans="1:5">
      <c r="A109" s="131"/>
      <c r="B109" s="73" t="s">
        <v>241</v>
      </c>
      <c r="C109" s="71" t="s">
        <v>287</v>
      </c>
      <c r="D109" s="66">
        <v>4.05</v>
      </c>
      <c r="E109" s="24">
        <f>D109*(1-CENNIK!$J$10)</f>
        <v>4.05</v>
      </c>
    </row>
    <row r="110" spans="1:5">
      <c r="A110" s="132"/>
      <c r="B110" s="73" t="s">
        <v>242</v>
      </c>
      <c r="C110" s="71" t="s">
        <v>288</v>
      </c>
      <c r="D110" s="66">
        <v>3.58</v>
      </c>
      <c r="E110" s="24">
        <f>D110*(1-CENNIK!$J$10)</f>
        <v>3.58</v>
      </c>
    </row>
    <row r="111" spans="1:5" ht="15">
      <c r="A111" s="140" t="s">
        <v>295</v>
      </c>
      <c r="B111" s="140"/>
      <c r="C111" s="141"/>
      <c r="D111" s="22"/>
      <c r="E111" s="22"/>
    </row>
    <row r="112" spans="1:5">
      <c r="A112" s="130"/>
      <c r="B112" s="64" t="s">
        <v>2</v>
      </c>
      <c r="C112" s="71" t="s">
        <v>289</v>
      </c>
      <c r="D112" s="66">
        <v>3.27</v>
      </c>
      <c r="E112" s="24">
        <f>D112*(1-CENNIK!$J$10)</f>
        <v>3.27</v>
      </c>
    </row>
    <row r="113" spans="1:5">
      <c r="A113" s="131"/>
      <c r="B113" s="64" t="s">
        <v>4</v>
      </c>
      <c r="C113" s="71" t="s">
        <v>290</v>
      </c>
      <c r="D113" s="66">
        <v>4.6900000000000004</v>
      </c>
      <c r="E113" s="24">
        <f>D113*(1-CENNIK!$J$10)</f>
        <v>4.6900000000000004</v>
      </c>
    </row>
    <row r="114" spans="1:5">
      <c r="A114" s="131"/>
      <c r="B114" s="64" t="s">
        <v>6</v>
      </c>
      <c r="C114" s="71" t="s">
        <v>291</v>
      </c>
      <c r="D114" s="66">
        <v>4.8499999999999996</v>
      </c>
      <c r="E114" s="24">
        <f>D114*(1-CENNIK!$J$10)</f>
        <v>4.8499999999999996</v>
      </c>
    </row>
    <row r="115" spans="1:5">
      <c r="A115" s="131"/>
      <c r="B115" s="64" t="s">
        <v>8</v>
      </c>
      <c r="C115" s="71" t="s">
        <v>292</v>
      </c>
      <c r="D115" s="66">
        <v>7.71</v>
      </c>
      <c r="E115" s="24">
        <f>D115*(1-CENNIK!$J$10)</f>
        <v>7.71</v>
      </c>
    </row>
    <row r="116" spans="1:5">
      <c r="A116" s="131"/>
      <c r="B116" s="64" t="s">
        <v>10</v>
      </c>
      <c r="C116" s="71" t="s">
        <v>293</v>
      </c>
      <c r="D116" s="66">
        <v>10.1</v>
      </c>
      <c r="E116" s="24">
        <f>D116*(1-CENNIK!$J$10)</f>
        <v>10.1</v>
      </c>
    </row>
    <row r="117" spans="1:5">
      <c r="A117" s="132"/>
      <c r="B117" s="64" t="s">
        <v>176</v>
      </c>
      <c r="C117" s="71" t="s">
        <v>294</v>
      </c>
      <c r="D117" s="66">
        <v>13.64</v>
      </c>
      <c r="E117" s="24">
        <f>D117*(1-CENNIK!$J$10)</f>
        <v>13.64</v>
      </c>
    </row>
  </sheetData>
  <mergeCells count="24">
    <mergeCell ref="A95:C95"/>
    <mergeCell ref="A96:A110"/>
    <mergeCell ref="A112:A117"/>
    <mergeCell ref="A111:C111"/>
    <mergeCell ref="A72:A80"/>
    <mergeCell ref="A81:C81"/>
    <mergeCell ref="A82:A87"/>
    <mergeCell ref="A88:C88"/>
    <mergeCell ref="A89:A94"/>
    <mergeCell ref="B2:E4"/>
    <mergeCell ref="A48:C48"/>
    <mergeCell ref="A49:A63"/>
    <mergeCell ref="A64:C64"/>
    <mergeCell ref="A65:A70"/>
    <mergeCell ref="A21:A26"/>
    <mergeCell ref="A27:C27"/>
    <mergeCell ref="A28:A40"/>
    <mergeCell ref="A41:C41"/>
    <mergeCell ref="A42:A47"/>
    <mergeCell ref="A20:C20"/>
    <mergeCell ref="A6:C6"/>
    <mergeCell ref="A7:A12"/>
    <mergeCell ref="A13:C13"/>
    <mergeCell ref="A14:A19"/>
  </mergeCells>
  <conditionalFormatting sqref="B7:C11 B12 B14:B19">
    <cfRule type="dataBar" priority="2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{278F24B5-DD60-475F-8C87-75C4C7E1687A}</x14:id>
        </ext>
      </extLst>
    </cfRule>
  </conditionalFormatting>
  <conditionalFormatting sqref="C14:C18">
    <cfRule type="dataBar" priority="1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{0490B28C-9EA8-4B9E-B5A2-6A14FBB610C1}</x14:id>
        </ext>
      </extLst>
    </cfRule>
  </conditionalFormatting>
  <conditionalFormatting sqref="B21:B26 B28:B40">
    <cfRule type="dataBar" priority="17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{A6430E90-8054-43B0-B868-56EC77D83274}</x14:id>
        </ext>
      </extLst>
    </cfRule>
  </conditionalFormatting>
  <conditionalFormatting sqref="C21:C25">
    <cfRule type="dataBar" priority="1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{A3D228B2-9085-4F7F-9E69-45B98795DD0B}</x14:id>
        </ext>
      </extLst>
    </cfRule>
  </conditionalFormatting>
  <conditionalFormatting sqref="C28:C33">
    <cfRule type="dataBar" priority="1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{2E5253E3-9EC8-4F43-9865-33D2D42ECEA5}</x14:id>
        </ext>
      </extLst>
    </cfRule>
  </conditionalFormatting>
  <conditionalFormatting sqref="B42:B47">
    <cfRule type="dataBar" priority="1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{1FAD2CE6-78B4-4C82-9856-2E5B484D6BD4}</x14:id>
        </ext>
      </extLst>
    </cfRule>
  </conditionalFormatting>
  <conditionalFormatting sqref="C42:C46">
    <cfRule type="dataBar" priority="1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{AB6E5EFF-A432-48BB-A0E2-CAFA18E349E6}</x14:id>
        </ext>
      </extLst>
    </cfRule>
  </conditionalFormatting>
  <conditionalFormatting sqref="B49:B61">
    <cfRule type="dataBar" priority="1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{905FBCA3-7E83-4977-8EBB-1D63A0522A5D}</x14:id>
        </ext>
      </extLst>
    </cfRule>
  </conditionalFormatting>
  <conditionalFormatting sqref="C49:C54">
    <cfRule type="dataBar" priority="1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{66A9F05A-AD4A-4BE0-B429-BA161775C367}</x14:id>
        </ext>
      </extLst>
    </cfRule>
  </conditionalFormatting>
  <conditionalFormatting sqref="B65:B70">
    <cfRule type="dataBar" priority="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{B0B963D8-280B-428D-8726-10B849921EA7}</x14:id>
        </ext>
      </extLst>
    </cfRule>
  </conditionalFormatting>
  <conditionalFormatting sqref="C65:C69">
    <cfRule type="dataBar" priority="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{5AF7C383-D353-4273-8284-8A7C01850051}</x14:id>
        </ext>
      </extLst>
    </cfRule>
  </conditionalFormatting>
  <conditionalFormatting sqref="C72:C76">
    <cfRule type="dataBar" priority="2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{B398E5F3-8DED-441B-80D5-EBB24045A549}</x14:id>
        </ext>
      </extLst>
    </cfRule>
  </conditionalFormatting>
  <conditionalFormatting sqref="B72:B80">
    <cfRule type="dataBar" priority="2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{E3427095-47F9-4516-B90D-C9476A3DBB35}</x14:id>
        </ext>
      </extLst>
    </cfRule>
  </conditionalFormatting>
  <conditionalFormatting sqref="B82:B87">
    <cfRule type="dataBar" priority="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{ABA5371A-ED43-461D-8EF0-ECD79C06EEE8}</x14:id>
        </ext>
      </extLst>
    </cfRule>
  </conditionalFormatting>
  <conditionalFormatting sqref="B89:B94">
    <cfRule type="dataBar" priority="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{073D93C1-52F3-4580-8EA2-6CC1BB6AB1E7}</x14:id>
        </ext>
      </extLst>
    </cfRule>
  </conditionalFormatting>
  <conditionalFormatting sqref="B96">
    <cfRule type="dataBar" priority="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{B788AC71-3307-45F4-93BF-F299A0E9BC69}</x14:id>
        </ext>
      </extLst>
    </cfRule>
  </conditionalFormatting>
  <conditionalFormatting sqref="B97:B108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{4E4C36E8-9026-4FFD-9B08-C8C46CC3960C}</x14:id>
        </ext>
      </extLst>
    </cfRule>
  </conditionalFormatting>
  <conditionalFormatting sqref="B112:B117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{E07F8512-D99D-497E-B16A-999FC216EC70}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78F24B5-DD60-475F-8C87-75C4C7E1687A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B7:C11 B12 B14:B19</xm:sqref>
        </x14:conditionalFormatting>
        <x14:conditionalFormatting xmlns:xm="http://schemas.microsoft.com/office/excel/2006/main">
          <x14:cfRule type="dataBar" id="{0490B28C-9EA8-4B9E-B5A2-6A14FBB610C1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C14:C18</xm:sqref>
        </x14:conditionalFormatting>
        <x14:conditionalFormatting xmlns:xm="http://schemas.microsoft.com/office/excel/2006/main">
          <x14:cfRule type="dataBar" id="{A6430E90-8054-43B0-B868-56EC77D83274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B21:B26 B28:B40</xm:sqref>
        </x14:conditionalFormatting>
        <x14:conditionalFormatting xmlns:xm="http://schemas.microsoft.com/office/excel/2006/main">
          <x14:cfRule type="dataBar" id="{A3D228B2-9085-4F7F-9E69-45B98795DD0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C21:C25</xm:sqref>
        </x14:conditionalFormatting>
        <x14:conditionalFormatting xmlns:xm="http://schemas.microsoft.com/office/excel/2006/main">
          <x14:cfRule type="dataBar" id="{2E5253E3-9EC8-4F43-9865-33D2D42ECEA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C28:C33</xm:sqref>
        </x14:conditionalFormatting>
        <x14:conditionalFormatting xmlns:xm="http://schemas.microsoft.com/office/excel/2006/main">
          <x14:cfRule type="dataBar" id="{1FAD2CE6-78B4-4C82-9856-2E5B484D6BD4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B42:B47</xm:sqref>
        </x14:conditionalFormatting>
        <x14:conditionalFormatting xmlns:xm="http://schemas.microsoft.com/office/excel/2006/main">
          <x14:cfRule type="dataBar" id="{AB6E5EFF-A432-48BB-A0E2-CAFA18E349E6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C42:C46</xm:sqref>
        </x14:conditionalFormatting>
        <x14:conditionalFormatting xmlns:xm="http://schemas.microsoft.com/office/excel/2006/main">
          <x14:cfRule type="dataBar" id="{905FBCA3-7E83-4977-8EBB-1D63A0522A5D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B49:B61</xm:sqref>
        </x14:conditionalFormatting>
        <x14:conditionalFormatting xmlns:xm="http://schemas.microsoft.com/office/excel/2006/main">
          <x14:cfRule type="dataBar" id="{66A9F05A-AD4A-4BE0-B429-BA161775C367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C49:C54</xm:sqref>
        </x14:conditionalFormatting>
        <x14:conditionalFormatting xmlns:xm="http://schemas.microsoft.com/office/excel/2006/main">
          <x14:cfRule type="dataBar" id="{B0B963D8-280B-428D-8726-10B849921EA7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B65:B70</xm:sqref>
        </x14:conditionalFormatting>
        <x14:conditionalFormatting xmlns:xm="http://schemas.microsoft.com/office/excel/2006/main">
          <x14:cfRule type="dataBar" id="{5AF7C383-D353-4273-8284-8A7C01850051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C65:C69</xm:sqref>
        </x14:conditionalFormatting>
        <x14:conditionalFormatting xmlns:xm="http://schemas.microsoft.com/office/excel/2006/main">
          <x14:cfRule type="dataBar" id="{B398E5F3-8DED-441B-80D5-EBB24045A549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C72:C76</xm:sqref>
        </x14:conditionalFormatting>
        <x14:conditionalFormatting xmlns:xm="http://schemas.microsoft.com/office/excel/2006/main">
          <x14:cfRule type="dataBar" id="{E3427095-47F9-4516-B90D-C9476A3DBB3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B72:B80</xm:sqref>
        </x14:conditionalFormatting>
        <x14:conditionalFormatting xmlns:xm="http://schemas.microsoft.com/office/excel/2006/main">
          <x14:cfRule type="dataBar" id="{ABA5371A-ED43-461D-8EF0-ECD79C06EEE8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B82:B87</xm:sqref>
        </x14:conditionalFormatting>
        <x14:conditionalFormatting xmlns:xm="http://schemas.microsoft.com/office/excel/2006/main">
          <x14:cfRule type="dataBar" id="{073D93C1-52F3-4580-8EA2-6CC1BB6AB1E7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B89:B94</xm:sqref>
        </x14:conditionalFormatting>
        <x14:conditionalFormatting xmlns:xm="http://schemas.microsoft.com/office/excel/2006/main">
          <x14:cfRule type="dataBar" id="{B788AC71-3307-45F4-93BF-F299A0E9BC69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B96</xm:sqref>
        </x14:conditionalFormatting>
        <x14:conditionalFormatting xmlns:xm="http://schemas.microsoft.com/office/excel/2006/main">
          <x14:cfRule type="dataBar" id="{4E4C36E8-9026-4FFD-9B08-C8C46CC3960C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B97:B108</xm:sqref>
        </x14:conditionalFormatting>
        <x14:conditionalFormatting xmlns:xm="http://schemas.microsoft.com/office/excel/2006/main">
          <x14:cfRule type="dataBar" id="{E07F8512-D99D-497E-B16A-999FC216EC70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B112:B117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E164"/>
  <sheetViews>
    <sheetView topLeftCell="A148" workbookViewId="0">
      <selection activeCell="B164" sqref="B163:B164"/>
    </sheetView>
  </sheetViews>
  <sheetFormatPr defaultRowHeight="12.75"/>
  <cols>
    <col min="1" max="1" width="28.5703125" customWidth="1"/>
    <col min="2" max="2" width="22.140625" style="8" customWidth="1"/>
    <col min="3" max="3" width="19.140625" style="8" customWidth="1"/>
    <col min="4" max="4" width="20.140625" style="8" customWidth="1"/>
    <col min="5" max="5" width="22.28515625" style="8" customWidth="1"/>
  </cols>
  <sheetData>
    <row r="1" spans="1:5">
      <c r="C1" s="9"/>
      <c r="D1" s="17"/>
    </row>
    <row r="2" spans="1:5" ht="12.75" customHeight="1">
      <c r="B2" s="102" t="s">
        <v>163</v>
      </c>
      <c r="C2" s="102"/>
      <c r="D2" s="102"/>
      <c r="E2" s="102"/>
    </row>
    <row r="3" spans="1:5" ht="12.75" customHeight="1">
      <c r="B3" s="102"/>
      <c r="C3" s="102"/>
      <c r="D3" s="102"/>
      <c r="E3" s="102"/>
    </row>
    <row r="4" spans="1:5">
      <c r="B4" s="102"/>
      <c r="C4" s="102"/>
      <c r="D4" s="102"/>
      <c r="E4" s="102"/>
    </row>
    <row r="5" spans="1:5">
      <c r="B5" s="7" t="s">
        <v>53</v>
      </c>
      <c r="C5" s="7" t="s">
        <v>33</v>
      </c>
      <c r="D5" s="18" t="s">
        <v>151</v>
      </c>
      <c r="E5" s="7" t="s">
        <v>152</v>
      </c>
    </row>
    <row r="6" spans="1:5" ht="15">
      <c r="A6" s="122" t="s">
        <v>296</v>
      </c>
      <c r="B6" s="123"/>
      <c r="C6" s="124"/>
      <c r="D6" s="22"/>
      <c r="E6" s="21"/>
    </row>
    <row r="7" spans="1:5" ht="15">
      <c r="A7" s="130"/>
      <c r="B7" s="64" t="s">
        <v>92</v>
      </c>
      <c r="C7" s="65" t="s">
        <v>303</v>
      </c>
      <c r="D7" s="66">
        <v>4.5599999999999996</v>
      </c>
      <c r="E7" s="20">
        <f>D7*(1-CENNIK!$J$11)</f>
        <v>4.5599999999999996</v>
      </c>
    </row>
    <row r="8" spans="1:5" ht="15">
      <c r="A8" s="131"/>
      <c r="B8" s="64" t="s">
        <v>297</v>
      </c>
      <c r="C8" s="65" t="s">
        <v>304</v>
      </c>
      <c r="D8" s="66">
        <v>6.18</v>
      </c>
      <c r="E8" s="20">
        <f>D8*(1-CENNIK!$J$11)</f>
        <v>6.18</v>
      </c>
    </row>
    <row r="9" spans="1:5" ht="15">
      <c r="A9" s="131"/>
      <c r="B9" s="64" t="s">
        <v>298</v>
      </c>
      <c r="C9" s="65" t="s">
        <v>305</v>
      </c>
      <c r="D9" s="66">
        <v>5.9</v>
      </c>
      <c r="E9" s="20">
        <f>D9*(1-CENNIK!$J$11)</f>
        <v>5.9</v>
      </c>
    </row>
    <row r="10" spans="1:5" ht="15">
      <c r="A10" s="131"/>
      <c r="B10" s="64" t="s">
        <v>299</v>
      </c>
      <c r="C10" s="65" t="s">
        <v>306</v>
      </c>
      <c r="D10" s="66">
        <v>9.4700000000000006</v>
      </c>
      <c r="E10" s="20">
        <f>D10*(1-CENNIK!$J$11)</f>
        <v>9.4700000000000006</v>
      </c>
    </row>
    <row r="11" spans="1:5" ht="15">
      <c r="A11" s="131"/>
      <c r="B11" s="64" t="s">
        <v>300</v>
      </c>
      <c r="C11" s="65" t="s">
        <v>307</v>
      </c>
      <c r="D11" s="66">
        <v>17.98</v>
      </c>
      <c r="E11" s="20">
        <f>D11*(1-CENNIK!$J$11)</f>
        <v>17.98</v>
      </c>
    </row>
    <row r="12" spans="1:5" ht="15">
      <c r="A12" s="131"/>
      <c r="B12" s="64" t="s">
        <v>301</v>
      </c>
      <c r="C12" s="65" t="s">
        <v>308</v>
      </c>
      <c r="D12" s="66">
        <v>32</v>
      </c>
      <c r="E12" s="20">
        <f>D12*(1-CENNIK!$J$11)</f>
        <v>32</v>
      </c>
    </row>
    <row r="13" spans="1:5" ht="15">
      <c r="A13" s="132"/>
      <c r="B13" s="64" t="s">
        <v>302</v>
      </c>
      <c r="C13" s="65" t="s">
        <v>309</v>
      </c>
      <c r="D13" s="66">
        <v>41.73</v>
      </c>
      <c r="E13" s="20">
        <f>D13*(1-CENNIK!$J$11)</f>
        <v>41.73</v>
      </c>
    </row>
    <row r="14" spans="1:5" ht="15">
      <c r="A14" s="122" t="s">
        <v>310</v>
      </c>
      <c r="B14" s="123"/>
      <c r="C14" s="124"/>
      <c r="D14" s="22"/>
      <c r="E14" s="21"/>
    </row>
    <row r="15" spans="1:5" ht="15">
      <c r="A15" s="130"/>
      <c r="B15" s="64" t="s">
        <v>92</v>
      </c>
      <c r="C15" s="65" t="s">
        <v>311</v>
      </c>
      <c r="D15" s="66">
        <v>4.3</v>
      </c>
      <c r="E15" s="20">
        <f>D15*(1-CENNIK!$J$11)</f>
        <v>4.3</v>
      </c>
    </row>
    <row r="16" spans="1:5" ht="15">
      <c r="A16" s="131"/>
      <c r="B16" s="64" t="s">
        <v>297</v>
      </c>
      <c r="C16" s="65" t="s">
        <v>312</v>
      </c>
      <c r="D16" s="66">
        <v>4.93</v>
      </c>
      <c r="E16" s="20">
        <f>D16*(1-CENNIK!$J$11)</f>
        <v>4.93</v>
      </c>
    </row>
    <row r="17" spans="1:5" ht="15">
      <c r="A17" s="131"/>
      <c r="B17" s="64" t="s">
        <v>298</v>
      </c>
      <c r="C17" s="65" t="s">
        <v>313</v>
      </c>
      <c r="D17" s="66">
        <v>5.9</v>
      </c>
      <c r="E17" s="20">
        <f>D17*(1-CENNIK!$J$11)</f>
        <v>5.9</v>
      </c>
    </row>
    <row r="18" spans="1:5" ht="15">
      <c r="A18" s="131"/>
      <c r="B18" s="64" t="s">
        <v>299</v>
      </c>
      <c r="C18" s="65" t="s">
        <v>314</v>
      </c>
      <c r="D18" s="66">
        <v>9.4700000000000006</v>
      </c>
      <c r="E18" s="20">
        <f>D18*(1-CENNIK!$J$11)</f>
        <v>9.4700000000000006</v>
      </c>
    </row>
    <row r="19" spans="1:5" ht="15">
      <c r="A19" s="131"/>
      <c r="B19" s="64" t="s">
        <v>300</v>
      </c>
      <c r="C19" s="65" t="s">
        <v>315</v>
      </c>
      <c r="D19" s="66">
        <v>17.98</v>
      </c>
      <c r="E19" s="20">
        <f>D19*(1-CENNIK!$J$11)</f>
        <v>17.98</v>
      </c>
    </row>
    <row r="20" spans="1:5" ht="15">
      <c r="A20" s="131"/>
      <c r="B20" s="64" t="s">
        <v>301</v>
      </c>
      <c r="C20" s="65" t="s">
        <v>316</v>
      </c>
      <c r="D20" s="66">
        <v>32</v>
      </c>
      <c r="E20" s="20">
        <f>D20*(1-CENNIK!$J$11)</f>
        <v>32</v>
      </c>
    </row>
    <row r="21" spans="1:5" ht="15">
      <c r="A21" s="132"/>
      <c r="B21" s="64" t="s">
        <v>302</v>
      </c>
      <c r="C21" s="65" t="s">
        <v>317</v>
      </c>
      <c r="D21" s="66">
        <v>41.73</v>
      </c>
      <c r="E21" s="20">
        <f>D21*(1-CENNIK!$J$11)</f>
        <v>41.73</v>
      </c>
    </row>
    <row r="22" spans="1:5" ht="15">
      <c r="A22" s="122" t="s">
        <v>318</v>
      </c>
      <c r="B22" s="123"/>
      <c r="C22" s="124"/>
      <c r="D22" s="22"/>
      <c r="E22" s="21"/>
    </row>
    <row r="23" spans="1:5" ht="15">
      <c r="A23" s="130"/>
      <c r="B23" s="64" t="s">
        <v>92</v>
      </c>
      <c r="C23" s="65" t="s">
        <v>319</v>
      </c>
      <c r="D23" s="66">
        <v>5.04</v>
      </c>
      <c r="E23" s="20">
        <f>D23*(1-CENNIK!$J$11)</f>
        <v>5.04</v>
      </c>
    </row>
    <row r="24" spans="1:5" ht="15">
      <c r="A24" s="131"/>
      <c r="B24" s="64" t="s">
        <v>297</v>
      </c>
      <c r="C24" s="65" t="s">
        <v>320</v>
      </c>
      <c r="D24" s="66">
        <v>5.28</v>
      </c>
      <c r="E24" s="20">
        <f>D24*(1-CENNIK!$J$11)</f>
        <v>5.28</v>
      </c>
    </row>
    <row r="25" spans="1:5" ht="15">
      <c r="A25" s="131"/>
      <c r="B25" s="64" t="s">
        <v>298</v>
      </c>
      <c r="C25" s="65" t="s">
        <v>321</v>
      </c>
      <c r="D25" s="66">
        <v>5.9</v>
      </c>
      <c r="E25" s="20">
        <f>D25*(1-CENNIK!$J$11)</f>
        <v>5.9</v>
      </c>
    </row>
    <row r="26" spans="1:5" ht="15">
      <c r="A26" s="131"/>
      <c r="B26" s="64" t="s">
        <v>299</v>
      </c>
      <c r="C26" s="65" t="s">
        <v>322</v>
      </c>
      <c r="D26" s="66">
        <v>8.15</v>
      </c>
      <c r="E26" s="20">
        <f>D26*(1-CENNIK!$J$11)</f>
        <v>8.15</v>
      </c>
    </row>
    <row r="27" spans="1:5" ht="15">
      <c r="A27" s="131"/>
      <c r="B27" s="64" t="s">
        <v>300</v>
      </c>
      <c r="C27" s="65" t="s">
        <v>323</v>
      </c>
      <c r="D27" s="66">
        <v>15.44</v>
      </c>
      <c r="E27" s="20">
        <f>D27*(1-CENNIK!$J$11)</f>
        <v>15.44</v>
      </c>
    </row>
    <row r="28" spans="1:5" ht="15">
      <c r="A28" s="131"/>
      <c r="B28" s="64" t="s">
        <v>301</v>
      </c>
      <c r="C28" s="65" t="s">
        <v>324</v>
      </c>
      <c r="D28" s="66">
        <v>24.42</v>
      </c>
      <c r="E28" s="20">
        <f>D28*(1-CENNIK!$J$11)</f>
        <v>24.42</v>
      </c>
    </row>
    <row r="29" spans="1:5" ht="15">
      <c r="A29" s="132"/>
      <c r="B29" s="64" t="s">
        <v>302</v>
      </c>
      <c r="C29" s="65" t="s">
        <v>325</v>
      </c>
      <c r="D29" s="66">
        <v>32.74</v>
      </c>
      <c r="E29" s="20">
        <f>D29*(1-CENNIK!$J$11)</f>
        <v>32.74</v>
      </c>
    </row>
    <row r="30" spans="1:5" ht="15">
      <c r="A30" s="122" t="s">
        <v>326</v>
      </c>
      <c r="B30" s="123"/>
      <c r="C30" s="124"/>
      <c r="D30" s="22"/>
      <c r="E30" s="21"/>
    </row>
    <row r="31" spans="1:5" ht="15">
      <c r="A31" s="130"/>
      <c r="B31" s="64" t="s">
        <v>92</v>
      </c>
      <c r="C31" s="65" t="s">
        <v>327</v>
      </c>
      <c r="D31" s="66">
        <v>5.3</v>
      </c>
      <c r="E31" s="20">
        <f>D31*(1-CENNIK!$J$11)</f>
        <v>5.3</v>
      </c>
    </row>
    <row r="32" spans="1:5" ht="15">
      <c r="A32" s="131"/>
      <c r="B32" s="64" t="s">
        <v>297</v>
      </c>
      <c r="C32" s="65" t="s">
        <v>328</v>
      </c>
      <c r="D32" s="66">
        <v>5.28</v>
      </c>
      <c r="E32" s="20">
        <f>D32*(1-CENNIK!$J$11)</f>
        <v>5.28</v>
      </c>
    </row>
    <row r="33" spans="1:5" ht="15">
      <c r="A33" s="131"/>
      <c r="B33" s="64" t="s">
        <v>298</v>
      </c>
      <c r="C33" s="65" t="s">
        <v>329</v>
      </c>
      <c r="D33" s="66">
        <v>5.9</v>
      </c>
      <c r="E33" s="20">
        <f>D33*(1-CENNIK!$J$11)</f>
        <v>5.9</v>
      </c>
    </row>
    <row r="34" spans="1:5" ht="15">
      <c r="A34" s="131"/>
      <c r="B34" s="64" t="s">
        <v>299</v>
      </c>
      <c r="C34" s="65" t="s">
        <v>330</v>
      </c>
      <c r="D34" s="66">
        <v>8.15</v>
      </c>
      <c r="E34" s="20">
        <f>D34*(1-CENNIK!$J$11)</f>
        <v>8.15</v>
      </c>
    </row>
    <row r="35" spans="1:5" ht="15">
      <c r="A35" s="131"/>
      <c r="B35" s="64" t="s">
        <v>300</v>
      </c>
      <c r="C35" s="65" t="s">
        <v>331</v>
      </c>
      <c r="D35" s="66">
        <v>15.44</v>
      </c>
      <c r="E35" s="20">
        <f>D35*(1-CENNIK!$J$11)</f>
        <v>15.44</v>
      </c>
    </row>
    <row r="36" spans="1:5" ht="15">
      <c r="A36" s="131"/>
      <c r="B36" s="64" t="s">
        <v>301</v>
      </c>
      <c r="C36" s="65" t="s">
        <v>332</v>
      </c>
      <c r="D36" s="66">
        <v>24.42</v>
      </c>
      <c r="E36" s="20">
        <f>D36*(1-CENNIK!$J$11)</f>
        <v>24.42</v>
      </c>
    </row>
    <row r="37" spans="1:5" ht="15">
      <c r="A37" s="132"/>
      <c r="B37" s="64" t="s">
        <v>302</v>
      </c>
      <c r="C37" s="65" t="s">
        <v>333</v>
      </c>
      <c r="D37" s="66">
        <v>32.74</v>
      </c>
      <c r="E37" s="20">
        <f>D37*(1-CENNIK!$J$11)</f>
        <v>32.74</v>
      </c>
    </row>
    <row r="38" spans="1:5" ht="15">
      <c r="A38" s="122" t="s">
        <v>31</v>
      </c>
      <c r="B38" s="123"/>
      <c r="C38" s="124"/>
      <c r="D38" s="22"/>
      <c r="E38" s="21"/>
    </row>
    <row r="39" spans="1:5" ht="15">
      <c r="A39" s="130"/>
      <c r="B39" s="64" t="s">
        <v>92</v>
      </c>
      <c r="C39" s="65" t="s">
        <v>334</v>
      </c>
      <c r="D39" s="66">
        <v>7.97</v>
      </c>
      <c r="E39" s="20">
        <f>D39*(1-CENNIK!$J$11)</f>
        <v>7.97</v>
      </c>
    </row>
    <row r="40" spans="1:5" ht="15">
      <c r="A40" s="131"/>
      <c r="B40" s="64" t="s">
        <v>297</v>
      </c>
      <c r="C40" s="65" t="s">
        <v>335</v>
      </c>
      <c r="D40" s="66">
        <v>8.86</v>
      </c>
      <c r="E40" s="20">
        <f>D40*(1-CENNIK!$J$11)</f>
        <v>8.86</v>
      </c>
    </row>
    <row r="41" spans="1:5" ht="15">
      <c r="A41" s="131"/>
      <c r="B41" s="64" t="s">
        <v>298</v>
      </c>
      <c r="C41" s="65" t="s">
        <v>336</v>
      </c>
      <c r="D41" s="66">
        <v>9.1999999999999993</v>
      </c>
      <c r="E41" s="20">
        <f>D41*(1-CENNIK!$J$11)</f>
        <v>9.1999999999999993</v>
      </c>
    </row>
    <row r="42" spans="1:5" ht="15">
      <c r="A42" s="131"/>
      <c r="B42" s="64" t="s">
        <v>299</v>
      </c>
      <c r="C42" s="65" t="s">
        <v>337</v>
      </c>
      <c r="D42" s="66">
        <v>12.3</v>
      </c>
      <c r="E42" s="20">
        <f>D42*(1-CENNIK!$J$11)</f>
        <v>12.3</v>
      </c>
    </row>
    <row r="43" spans="1:5" ht="15">
      <c r="A43" s="131"/>
      <c r="B43" s="64" t="s">
        <v>300</v>
      </c>
      <c r="C43" s="65" t="s">
        <v>338</v>
      </c>
      <c r="D43" s="66">
        <v>19.14</v>
      </c>
      <c r="E43" s="20">
        <f>D43*(1-CENNIK!$J$11)</f>
        <v>19.14</v>
      </c>
    </row>
    <row r="44" spans="1:5" ht="15">
      <c r="A44" s="131"/>
      <c r="B44" s="64" t="s">
        <v>301</v>
      </c>
      <c r="C44" s="65" t="s">
        <v>339</v>
      </c>
      <c r="D44" s="66">
        <v>28.24</v>
      </c>
      <c r="E44" s="20">
        <f>D44*(1-CENNIK!$J$11)</f>
        <v>28.24</v>
      </c>
    </row>
    <row r="45" spans="1:5" ht="15">
      <c r="A45" s="132"/>
      <c r="B45" s="64" t="s">
        <v>302</v>
      </c>
      <c r="C45" s="65" t="s">
        <v>340</v>
      </c>
      <c r="D45" s="66">
        <v>41.58</v>
      </c>
      <c r="E45" s="20">
        <f>D45*(1-CENNIK!$J$11)</f>
        <v>41.58</v>
      </c>
    </row>
    <row r="46" spans="1:5" ht="15">
      <c r="A46" s="122" t="s">
        <v>341</v>
      </c>
      <c r="B46" s="123"/>
      <c r="C46" s="124"/>
      <c r="D46" s="22"/>
      <c r="E46" s="21"/>
    </row>
    <row r="47" spans="1:5" ht="15">
      <c r="A47" s="130"/>
      <c r="B47" s="64" t="s">
        <v>342</v>
      </c>
      <c r="C47" s="65" t="s">
        <v>358</v>
      </c>
      <c r="D47" s="66">
        <v>10.6</v>
      </c>
      <c r="E47" s="20">
        <f>D47*(1-CENNIK!$J$11)</f>
        <v>10.6</v>
      </c>
    </row>
    <row r="48" spans="1:5" ht="15">
      <c r="A48" s="131"/>
      <c r="B48" s="64" t="s">
        <v>343</v>
      </c>
      <c r="C48" s="65" t="s">
        <v>359</v>
      </c>
      <c r="D48" s="66">
        <v>9.09</v>
      </c>
      <c r="E48" s="20">
        <f>D48*(1-CENNIK!$J$11)</f>
        <v>9.09</v>
      </c>
    </row>
    <row r="49" spans="1:5" ht="15">
      <c r="A49" s="131"/>
      <c r="B49" s="64" t="s">
        <v>344</v>
      </c>
      <c r="C49" s="65" t="s">
        <v>360</v>
      </c>
      <c r="D49" s="66">
        <v>11.8</v>
      </c>
      <c r="E49" s="20">
        <f>D49*(1-CENNIK!$J$11)</f>
        <v>11.8</v>
      </c>
    </row>
    <row r="50" spans="1:5" ht="15">
      <c r="A50" s="131"/>
      <c r="B50" s="64" t="s">
        <v>345</v>
      </c>
      <c r="C50" s="65" t="s">
        <v>361</v>
      </c>
      <c r="D50" s="66">
        <v>12.97</v>
      </c>
      <c r="E50" s="20">
        <f>D50*(1-CENNIK!$J$11)</f>
        <v>12.97</v>
      </c>
    </row>
    <row r="51" spans="1:5" ht="15">
      <c r="A51" s="131"/>
      <c r="B51" s="64" t="s">
        <v>346</v>
      </c>
      <c r="C51" s="65" t="s">
        <v>362</v>
      </c>
      <c r="D51" s="66">
        <v>13.17</v>
      </c>
      <c r="E51" s="20">
        <f>D51*(1-CENNIK!$J$11)</f>
        <v>13.17</v>
      </c>
    </row>
    <row r="52" spans="1:5" ht="15">
      <c r="A52" s="131"/>
      <c r="B52" s="64" t="s">
        <v>347</v>
      </c>
      <c r="C52" s="65" t="s">
        <v>363</v>
      </c>
      <c r="D52" s="66">
        <v>13.1</v>
      </c>
      <c r="E52" s="20">
        <f>D52*(1-CENNIK!$J$11)</f>
        <v>13.1</v>
      </c>
    </row>
    <row r="53" spans="1:5" ht="15">
      <c r="A53" s="131"/>
      <c r="B53" s="64" t="s">
        <v>348</v>
      </c>
      <c r="C53" s="65" t="s">
        <v>364</v>
      </c>
      <c r="D53" s="66">
        <v>18.7</v>
      </c>
      <c r="E53" s="20">
        <f>D53*(1-CENNIK!$J$11)</f>
        <v>18.7</v>
      </c>
    </row>
    <row r="54" spans="1:5" ht="15">
      <c r="A54" s="131"/>
      <c r="B54" s="64" t="s">
        <v>349</v>
      </c>
      <c r="C54" s="65" t="s">
        <v>365</v>
      </c>
      <c r="D54" s="66">
        <v>19.260000000000002</v>
      </c>
      <c r="E54" s="20">
        <f>D54*(1-CENNIK!$J$11)</f>
        <v>19.260000000000002</v>
      </c>
    </row>
    <row r="55" spans="1:5" ht="15">
      <c r="A55" s="131"/>
      <c r="B55" s="64" t="s">
        <v>350</v>
      </c>
      <c r="C55" s="65" t="s">
        <v>366</v>
      </c>
      <c r="D55" s="66">
        <v>19.59</v>
      </c>
      <c r="E55" s="20">
        <f>D55*(1-CENNIK!$J$11)</f>
        <v>19.59</v>
      </c>
    </row>
    <row r="56" spans="1:5" ht="15">
      <c r="A56" s="131"/>
      <c r="B56" s="64" t="s">
        <v>351</v>
      </c>
      <c r="C56" s="65" t="s">
        <v>367</v>
      </c>
      <c r="D56" s="66">
        <v>26.41</v>
      </c>
      <c r="E56" s="20">
        <f>D56*(1-CENNIK!$J$11)</f>
        <v>26.41</v>
      </c>
    </row>
    <row r="57" spans="1:5" ht="15">
      <c r="A57" s="131"/>
      <c r="B57" s="64" t="s">
        <v>352</v>
      </c>
      <c r="C57" s="65" t="s">
        <v>368</v>
      </c>
      <c r="D57" s="66">
        <v>26.74</v>
      </c>
      <c r="E57" s="20">
        <f>D57*(1-CENNIK!$J$11)</f>
        <v>26.74</v>
      </c>
    </row>
    <row r="58" spans="1:5" ht="15">
      <c r="A58" s="131"/>
      <c r="B58" s="64" t="s">
        <v>353</v>
      </c>
      <c r="C58" s="65" t="s">
        <v>369</v>
      </c>
      <c r="D58" s="66">
        <v>26.09</v>
      </c>
      <c r="E58" s="20">
        <f>D58*(1-CENNIK!$J$11)</f>
        <v>26.09</v>
      </c>
    </row>
    <row r="59" spans="1:5" ht="15">
      <c r="A59" s="131"/>
      <c r="B59" s="64" t="s">
        <v>354</v>
      </c>
      <c r="C59" s="65" t="s">
        <v>370</v>
      </c>
      <c r="D59" s="66">
        <v>32.61</v>
      </c>
      <c r="E59" s="20">
        <f>D59*(1-CENNIK!$J$11)</f>
        <v>32.61</v>
      </c>
    </row>
    <row r="60" spans="1:5" ht="15">
      <c r="A60" s="131"/>
      <c r="B60" s="64" t="s">
        <v>355</v>
      </c>
      <c r="C60" s="65" t="s">
        <v>371</v>
      </c>
      <c r="D60" s="66">
        <v>31.7</v>
      </c>
      <c r="E60" s="20">
        <f>D60*(1-CENNIK!$J$11)</f>
        <v>31.7</v>
      </c>
    </row>
    <row r="61" spans="1:5" ht="15">
      <c r="A61" s="131"/>
      <c r="B61" s="64" t="s">
        <v>356</v>
      </c>
      <c r="C61" s="65" t="s">
        <v>372</v>
      </c>
      <c r="D61" s="66">
        <v>35.96</v>
      </c>
      <c r="E61" s="20">
        <f>D61*(1-CENNIK!$J$11)</f>
        <v>35.96</v>
      </c>
    </row>
    <row r="62" spans="1:5" ht="15">
      <c r="A62" s="132"/>
      <c r="B62" s="64" t="s">
        <v>357</v>
      </c>
      <c r="C62" s="65" t="s">
        <v>373</v>
      </c>
      <c r="D62" s="66">
        <v>37.08</v>
      </c>
      <c r="E62" s="20">
        <f>D62*(1-CENNIK!$J$11)</f>
        <v>37.08</v>
      </c>
    </row>
    <row r="63" spans="1:5" ht="15">
      <c r="A63" s="122" t="s">
        <v>374</v>
      </c>
      <c r="B63" s="123"/>
      <c r="C63" s="124"/>
      <c r="D63" s="22"/>
      <c r="E63" s="21"/>
    </row>
    <row r="64" spans="1:5" ht="15">
      <c r="A64" s="130"/>
      <c r="B64" s="64" t="s">
        <v>92</v>
      </c>
      <c r="C64" s="65" t="s">
        <v>375</v>
      </c>
      <c r="D64" s="66">
        <v>3.46</v>
      </c>
      <c r="E64" s="20">
        <f>D64*(1-CENNIK!$J$11)</f>
        <v>3.46</v>
      </c>
    </row>
    <row r="65" spans="1:5" ht="15">
      <c r="A65" s="131"/>
      <c r="B65" s="64" t="s">
        <v>297</v>
      </c>
      <c r="C65" s="65" t="s">
        <v>376</v>
      </c>
      <c r="D65" s="66">
        <v>3.58</v>
      </c>
      <c r="E65" s="20">
        <f>D65*(1-CENNIK!$J$11)</f>
        <v>3.58</v>
      </c>
    </row>
    <row r="66" spans="1:5" ht="15">
      <c r="A66" s="131"/>
      <c r="B66" s="64" t="s">
        <v>298</v>
      </c>
      <c r="C66" s="65" t="s">
        <v>377</v>
      </c>
      <c r="D66" s="66">
        <v>3.77</v>
      </c>
      <c r="E66" s="20">
        <f>D66*(1-CENNIK!$J$11)</f>
        <v>3.77</v>
      </c>
    </row>
    <row r="67" spans="1:5" ht="15">
      <c r="A67" s="131"/>
      <c r="B67" s="64" t="s">
        <v>299</v>
      </c>
      <c r="C67" s="65" t="s">
        <v>378</v>
      </c>
      <c r="D67" s="66">
        <v>5.62</v>
      </c>
      <c r="E67" s="20">
        <f>D67*(1-CENNIK!$J$11)</f>
        <v>5.62</v>
      </c>
    </row>
    <row r="68" spans="1:5" ht="15">
      <c r="A68" s="131"/>
      <c r="B68" s="64" t="s">
        <v>300</v>
      </c>
      <c r="C68" s="65" t="s">
        <v>379</v>
      </c>
      <c r="D68" s="66">
        <v>7.66</v>
      </c>
      <c r="E68" s="20">
        <f>D68*(1-CENNIK!$J$11)</f>
        <v>7.66</v>
      </c>
    </row>
    <row r="69" spans="1:5" ht="15">
      <c r="A69" s="131"/>
      <c r="B69" s="64" t="s">
        <v>301</v>
      </c>
      <c r="C69" s="65" t="s">
        <v>380</v>
      </c>
      <c r="D69" s="66">
        <v>12.08</v>
      </c>
      <c r="E69" s="20">
        <f>D69*(1-CENNIK!$J$11)</f>
        <v>12.08</v>
      </c>
    </row>
    <row r="70" spans="1:5" ht="15">
      <c r="A70" s="132"/>
      <c r="B70" s="64" t="s">
        <v>302</v>
      </c>
      <c r="C70" s="65" t="s">
        <v>381</v>
      </c>
      <c r="D70" s="66">
        <v>14.18</v>
      </c>
      <c r="E70" s="20">
        <f>D70*(1-CENNIK!$J$11)</f>
        <v>14.18</v>
      </c>
    </row>
    <row r="71" spans="1:5" ht="15">
      <c r="A71" s="122" t="s">
        <v>382</v>
      </c>
      <c r="B71" s="123"/>
      <c r="C71" s="124"/>
      <c r="D71" s="22"/>
      <c r="E71" s="21"/>
    </row>
    <row r="72" spans="1:5" ht="15">
      <c r="A72" s="130"/>
      <c r="B72" s="64" t="s">
        <v>383</v>
      </c>
      <c r="C72" s="65" t="s">
        <v>389</v>
      </c>
      <c r="D72" s="66">
        <v>17.47</v>
      </c>
      <c r="E72" s="20">
        <f>D72*(1-CENNIK!$J$11)</f>
        <v>17.47</v>
      </c>
    </row>
    <row r="73" spans="1:5" ht="15">
      <c r="A73" s="131"/>
      <c r="B73" s="64" t="s">
        <v>384</v>
      </c>
      <c r="C73" s="65" t="s">
        <v>390</v>
      </c>
      <c r="D73" s="66">
        <v>18.559999999999999</v>
      </c>
      <c r="E73" s="20">
        <f>D73*(1-CENNIK!$J$11)</f>
        <v>18.559999999999999</v>
      </c>
    </row>
    <row r="74" spans="1:5" ht="15">
      <c r="A74" s="131"/>
      <c r="B74" s="64" t="s">
        <v>385</v>
      </c>
      <c r="C74" s="65" t="s">
        <v>391</v>
      </c>
      <c r="D74" s="66">
        <v>24.42</v>
      </c>
      <c r="E74" s="20">
        <f>D74*(1-CENNIK!$J$11)</f>
        <v>24.42</v>
      </c>
    </row>
    <row r="75" spans="1:5" ht="15">
      <c r="A75" s="131"/>
      <c r="B75" s="64" t="s">
        <v>386</v>
      </c>
      <c r="C75" s="65" t="s">
        <v>392</v>
      </c>
      <c r="D75" s="66">
        <v>22.38</v>
      </c>
      <c r="E75" s="20">
        <f>D75*(1-CENNIK!$J$11)</f>
        <v>22.38</v>
      </c>
    </row>
    <row r="76" spans="1:5" ht="15">
      <c r="A76" s="131"/>
      <c r="B76" s="64" t="s">
        <v>646</v>
      </c>
      <c r="C76" s="65" t="s">
        <v>393</v>
      </c>
      <c r="D76" s="66">
        <v>25.66</v>
      </c>
      <c r="E76" s="20">
        <f>D76*(1-CENNIK!$J$11)</f>
        <v>25.66</v>
      </c>
    </row>
    <row r="77" spans="1:5" ht="15">
      <c r="A77" s="131"/>
      <c r="B77" s="64" t="s">
        <v>387</v>
      </c>
      <c r="C77" s="65" t="s">
        <v>394</v>
      </c>
      <c r="D77" s="66">
        <v>43.32</v>
      </c>
      <c r="E77" s="20">
        <f>D77*(1-CENNIK!$J$11)</f>
        <v>43.32</v>
      </c>
    </row>
    <row r="78" spans="1:5" ht="15">
      <c r="A78" s="131"/>
      <c r="B78" s="64" t="s">
        <v>388</v>
      </c>
      <c r="C78" s="65" t="s">
        <v>395</v>
      </c>
      <c r="D78" s="66">
        <v>61.87</v>
      </c>
      <c r="E78" s="20">
        <f>D78*(1-CENNIK!$J$11)</f>
        <v>61.87</v>
      </c>
    </row>
    <row r="79" spans="1:5" ht="15">
      <c r="A79" s="132"/>
      <c r="B79" s="64" t="s">
        <v>645</v>
      </c>
      <c r="C79" s="65" t="s">
        <v>396</v>
      </c>
      <c r="D79" s="66">
        <v>96.07</v>
      </c>
      <c r="E79" s="20">
        <f>D79*(1-CENNIK!$J$11)</f>
        <v>96.07</v>
      </c>
    </row>
    <row r="80" spans="1:5" ht="15">
      <c r="A80" s="122" t="s">
        <v>397</v>
      </c>
      <c r="B80" s="123"/>
      <c r="C80" s="124"/>
      <c r="D80" s="22"/>
      <c r="E80" s="21"/>
    </row>
    <row r="81" spans="1:5" ht="15">
      <c r="A81" s="121"/>
      <c r="B81" s="64" t="s">
        <v>383</v>
      </c>
      <c r="C81" s="65" t="s">
        <v>398</v>
      </c>
      <c r="D81" s="66">
        <v>13.1</v>
      </c>
      <c r="E81" s="20">
        <f>D81*(1-CENNIK!$J$11)</f>
        <v>13.1</v>
      </c>
    </row>
    <row r="82" spans="1:5" ht="15">
      <c r="A82" s="121"/>
      <c r="B82" s="64" t="s">
        <v>384</v>
      </c>
      <c r="C82" s="65" t="s">
        <v>399</v>
      </c>
      <c r="D82" s="66">
        <v>13.65</v>
      </c>
      <c r="E82" s="20">
        <f>D82*(1-CENNIK!$J$11)</f>
        <v>13.65</v>
      </c>
    </row>
    <row r="83" spans="1:5" ht="15">
      <c r="A83" s="121"/>
      <c r="B83" s="64" t="s">
        <v>386</v>
      </c>
      <c r="C83" s="65" t="s">
        <v>400</v>
      </c>
      <c r="D83" s="66">
        <v>17.489999999999998</v>
      </c>
      <c r="E83" s="20">
        <f>D83*(1-CENNIK!$J$11)</f>
        <v>17.489999999999998</v>
      </c>
    </row>
    <row r="84" spans="1:5" ht="15">
      <c r="A84" s="121"/>
      <c r="B84" s="64" t="s">
        <v>646</v>
      </c>
      <c r="C84" s="65" t="s">
        <v>401</v>
      </c>
      <c r="D84" s="66">
        <v>21.5</v>
      </c>
      <c r="E84" s="20">
        <f>D84*(1-CENNIK!$J$11)</f>
        <v>21.5</v>
      </c>
    </row>
    <row r="85" spans="1:5" ht="15">
      <c r="A85" s="121"/>
      <c r="B85" s="64" t="s">
        <v>387</v>
      </c>
      <c r="C85" s="65" t="s">
        <v>402</v>
      </c>
      <c r="D85" s="66">
        <v>32.520000000000003</v>
      </c>
      <c r="E85" s="20">
        <f>D85*(1-CENNIK!$J$11)</f>
        <v>32.520000000000003</v>
      </c>
    </row>
    <row r="86" spans="1:5" ht="15">
      <c r="A86" s="121"/>
      <c r="B86" s="64" t="s">
        <v>388</v>
      </c>
      <c r="C86" s="65" t="s">
        <v>403</v>
      </c>
      <c r="D86" s="66">
        <v>53.5</v>
      </c>
      <c r="E86" s="20">
        <f>D86*(1-CENNIK!$J$11)</f>
        <v>53.5</v>
      </c>
    </row>
    <row r="87" spans="1:5" ht="15">
      <c r="A87" s="121"/>
      <c r="B87" s="64" t="s">
        <v>645</v>
      </c>
      <c r="C87" s="65" t="s">
        <v>404</v>
      </c>
      <c r="D87" s="66">
        <v>90.1</v>
      </c>
      <c r="E87" s="20">
        <f>D87*(1-CENNIK!$J$11)</f>
        <v>90.1</v>
      </c>
    </row>
    <row r="88" spans="1:5" ht="15">
      <c r="A88" s="122" t="s">
        <v>405</v>
      </c>
      <c r="B88" s="123"/>
      <c r="C88" s="124"/>
      <c r="D88" s="22"/>
      <c r="E88" s="21"/>
    </row>
    <row r="89" spans="1:5" ht="15">
      <c r="A89" s="121"/>
      <c r="B89" s="64" t="s">
        <v>406</v>
      </c>
      <c r="C89" s="65" t="s">
        <v>421</v>
      </c>
      <c r="D89" s="66">
        <v>3.09</v>
      </c>
      <c r="E89" s="20">
        <f>D89*(1-CENNIK!$J$11)</f>
        <v>3.09</v>
      </c>
    </row>
    <row r="90" spans="1:5" ht="15">
      <c r="A90" s="121"/>
      <c r="B90" s="64" t="s">
        <v>407</v>
      </c>
      <c r="C90" s="65" t="s">
        <v>422</v>
      </c>
      <c r="D90" s="66">
        <v>3.82</v>
      </c>
      <c r="E90" s="20">
        <f>D90*(1-CENNIK!$J$11)</f>
        <v>3.82</v>
      </c>
    </row>
    <row r="91" spans="1:5" ht="15">
      <c r="A91" s="121"/>
      <c r="B91" s="64" t="s">
        <v>408</v>
      </c>
      <c r="C91" s="65" t="s">
        <v>423</v>
      </c>
      <c r="D91" s="66">
        <v>3.88</v>
      </c>
      <c r="E91" s="20">
        <f>D91*(1-CENNIK!$J$11)</f>
        <v>3.88</v>
      </c>
    </row>
    <row r="92" spans="1:5" ht="15">
      <c r="A92" s="121"/>
      <c r="B92" s="64" t="s">
        <v>409</v>
      </c>
      <c r="C92" s="65" t="s">
        <v>424</v>
      </c>
      <c r="D92" s="66">
        <v>5.73</v>
      </c>
      <c r="E92" s="20">
        <f>D92*(1-CENNIK!$J$11)</f>
        <v>5.73</v>
      </c>
    </row>
    <row r="93" spans="1:5" ht="15">
      <c r="A93" s="121"/>
      <c r="B93" s="64" t="s">
        <v>410</v>
      </c>
      <c r="C93" s="65" t="s">
        <v>423</v>
      </c>
      <c r="D93" s="66">
        <v>5.83</v>
      </c>
      <c r="E93" s="20">
        <f>D93*(1-CENNIK!$J$11)</f>
        <v>5.83</v>
      </c>
    </row>
    <row r="94" spans="1:5" ht="15">
      <c r="A94" s="121"/>
      <c r="B94" s="64" t="s">
        <v>411</v>
      </c>
      <c r="C94" s="65" t="s">
        <v>425</v>
      </c>
      <c r="D94" s="66">
        <v>4.59</v>
      </c>
      <c r="E94" s="20">
        <f>D94*(1-CENNIK!$J$11)</f>
        <v>4.59</v>
      </c>
    </row>
    <row r="95" spans="1:5" ht="15">
      <c r="A95" s="121"/>
      <c r="B95" s="64" t="s">
        <v>412</v>
      </c>
      <c r="C95" s="65" t="s">
        <v>426</v>
      </c>
      <c r="D95" s="66">
        <v>9.5399999999999991</v>
      </c>
      <c r="E95" s="20">
        <f>D95*(1-CENNIK!$J$11)</f>
        <v>9.5399999999999991</v>
      </c>
    </row>
    <row r="96" spans="1:5" ht="15">
      <c r="A96" s="121"/>
      <c r="B96" s="64" t="s">
        <v>413</v>
      </c>
      <c r="C96" s="65" t="s">
        <v>427</v>
      </c>
      <c r="D96" s="66">
        <v>6.37</v>
      </c>
      <c r="E96" s="20">
        <f>D96*(1-CENNIK!$J$11)</f>
        <v>6.37</v>
      </c>
    </row>
    <row r="97" spans="1:5" ht="15">
      <c r="A97" s="121"/>
      <c r="B97" s="64" t="s">
        <v>414</v>
      </c>
      <c r="C97" s="65" t="s">
        <v>428</v>
      </c>
      <c r="D97" s="66">
        <v>6.74</v>
      </c>
      <c r="E97" s="20">
        <f>D97*(1-CENNIK!$J$11)</f>
        <v>6.74</v>
      </c>
    </row>
    <row r="98" spans="1:5" ht="15">
      <c r="A98" s="121"/>
      <c r="B98" s="64" t="s">
        <v>415</v>
      </c>
      <c r="C98" s="65" t="s">
        <v>429</v>
      </c>
      <c r="D98" s="66">
        <v>14.95</v>
      </c>
      <c r="E98" s="20">
        <f>D98*(1-CENNIK!$J$11)</f>
        <v>14.95</v>
      </c>
    </row>
    <row r="99" spans="1:5" ht="15">
      <c r="A99" s="121"/>
      <c r="B99" s="64" t="s">
        <v>416</v>
      </c>
      <c r="C99" s="65" t="s">
        <v>430</v>
      </c>
      <c r="D99" s="66">
        <v>13.13</v>
      </c>
      <c r="E99" s="20">
        <f>D99*(1-CENNIK!$J$11)</f>
        <v>13.13</v>
      </c>
    </row>
    <row r="100" spans="1:5" ht="15">
      <c r="A100" s="121"/>
      <c r="B100" s="64" t="s">
        <v>417</v>
      </c>
      <c r="C100" s="65" t="s">
        <v>431</v>
      </c>
      <c r="D100" s="66">
        <v>14.33</v>
      </c>
      <c r="E100" s="20">
        <f>D100*(1-CENNIK!$J$11)</f>
        <v>14.33</v>
      </c>
    </row>
    <row r="101" spans="1:5" ht="15">
      <c r="A101" s="121"/>
      <c r="B101" s="64" t="s">
        <v>418</v>
      </c>
      <c r="C101" s="65" t="s">
        <v>432</v>
      </c>
      <c r="D101" s="66">
        <v>29.15</v>
      </c>
      <c r="E101" s="20">
        <f>D101*(1-CENNIK!$J$11)</f>
        <v>29.15</v>
      </c>
    </row>
    <row r="102" spans="1:5" ht="15">
      <c r="A102" s="121"/>
      <c r="B102" s="64" t="s">
        <v>419</v>
      </c>
      <c r="C102" s="65" t="s">
        <v>433</v>
      </c>
      <c r="D102" s="66">
        <v>22.52</v>
      </c>
      <c r="E102" s="20">
        <f>D102*(1-CENNIK!$J$11)</f>
        <v>22.52</v>
      </c>
    </row>
    <row r="103" spans="1:5" ht="15">
      <c r="A103" s="121"/>
      <c r="B103" s="64" t="s">
        <v>420</v>
      </c>
      <c r="C103" s="65" t="s">
        <v>434</v>
      </c>
      <c r="D103" s="66">
        <v>23.46</v>
      </c>
      <c r="E103" s="20">
        <f>D103*(1-CENNIK!$J$11)</f>
        <v>23.46</v>
      </c>
    </row>
    <row r="104" spans="1:5" ht="15">
      <c r="A104" s="122" t="s">
        <v>435</v>
      </c>
      <c r="B104" s="123"/>
      <c r="C104" s="124"/>
      <c r="D104" s="22"/>
      <c r="E104" s="21"/>
    </row>
    <row r="105" spans="1:5" ht="15">
      <c r="A105" s="121"/>
      <c r="B105" s="64" t="s">
        <v>436</v>
      </c>
      <c r="C105" s="65" t="s">
        <v>449</v>
      </c>
      <c r="D105" s="66">
        <v>11.6</v>
      </c>
      <c r="E105" s="20">
        <f>D105*(1-CENNIK!$J$11)</f>
        <v>11.6</v>
      </c>
    </row>
    <row r="106" spans="1:5" ht="15">
      <c r="A106" s="121"/>
      <c r="B106" s="64" t="s">
        <v>437</v>
      </c>
      <c r="C106" s="65" t="s">
        <v>450</v>
      </c>
      <c r="D106" s="66">
        <v>12.23</v>
      </c>
      <c r="E106" s="20">
        <f>D106*(1-CENNIK!$J$11)</f>
        <v>12.23</v>
      </c>
    </row>
    <row r="107" spans="1:5" ht="15">
      <c r="A107" s="121"/>
      <c r="B107" s="64" t="s">
        <v>438</v>
      </c>
      <c r="C107" s="65" t="s">
        <v>451</v>
      </c>
      <c r="D107" s="66">
        <v>12.71</v>
      </c>
      <c r="E107" s="20">
        <f>D107*(1-CENNIK!$J$11)</f>
        <v>12.71</v>
      </c>
    </row>
    <row r="108" spans="1:5" ht="15">
      <c r="A108" s="121"/>
      <c r="B108" s="64" t="s">
        <v>439</v>
      </c>
      <c r="C108" s="65" t="s">
        <v>452</v>
      </c>
      <c r="D108" s="66">
        <v>20.32</v>
      </c>
      <c r="E108" s="20">
        <f>D108*(1-CENNIK!$J$11)</f>
        <v>20.32</v>
      </c>
    </row>
    <row r="109" spans="1:5" ht="15">
      <c r="A109" s="121"/>
      <c r="B109" s="64" t="s">
        <v>440</v>
      </c>
      <c r="C109" s="65" t="s">
        <v>453</v>
      </c>
      <c r="D109" s="66">
        <v>14.81</v>
      </c>
      <c r="E109" s="20">
        <f>D109*(1-CENNIK!$J$11)</f>
        <v>14.81</v>
      </c>
    </row>
    <row r="110" spans="1:5" ht="15">
      <c r="A110" s="121"/>
      <c r="B110" s="64" t="s">
        <v>441</v>
      </c>
      <c r="C110" s="65" t="s">
        <v>454</v>
      </c>
      <c r="D110" s="66">
        <v>17.47</v>
      </c>
      <c r="E110" s="20">
        <f>D110*(1-CENNIK!$J$11)</f>
        <v>17.47</v>
      </c>
    </row>
    <row r="111" spans="1:5" ht="15">
      <c r="A111" s="121"/>
      <c r="B111" s="64" t="s">
        <v>442</v>
      </c>
      <c r="C111" s="65" t="s">
        <v>455</v>
      </c>
      <c r="D111" s="66">
        <v>18.55</v>
      </c>
      <c r="E111" s="20">
        <f>D111*(1-CENNIK!$J$11)</f>
        <v>18.55</v>
      </c>
    </row>
    <row r="112" spans="1:5" ht="15">
      <c r="A112" s="121"/>
      <c r="B112" s="64" t="s">
        <v>443</v>
      </c>
      <c r="C112" s="65" t="s">
        <v>456</v>
      </c>
      <c r="D112" s="66">
        <v>20.8</v>
      </c>
      <c r="E112" s="20">
        <f>D112*(1-CENNIK!$J$11)</f>
        <v>20.8</v>
      </c>
    </row>
    <row r="113" spans="1:5" ht="15">
      <c r="A113" s="121"/>
      <c r="B113" s="64" t="s">
        <v>444</v>
      </c>
      <c r="C113" s="65" t="s">
        <v>457</v>
      </c>
      <c r="D113" s="66">
        <v>29.96</v>
      </c>
      <c r="E113" s="20">
        <f>D113*(1-CENNIK!$J$11)</f>
        <v>29.96</v>
      </c>
    </row>
    <row r="114" spans="1:5" ht="15">
      <c r="A114" s="121"/>
      <c r="B114" s="64" t="s">
        <v>445</v>
      </c>
      <c r="C114" s="65" t="s">
        <v>458</v>
      </c>
      <c r="D114" s="66">
        <v>33.07</v>
      </c>
      <c r="E114" s="20">
        <f>D114*(1-CENNIK!$J$11)</f>
        <v>33.07</v>
      </c>
    </row>
    <row r="115" spans="1:5" ht="15">
      <c r="A115" s="121"/>
      <c r="B115" s="64" t="s">
        <v>446</v>
      </c>
      <c r="C115" s="65" t="s">
        <v>459</v>
      </c>
      <c r="D115" s="66">
        <v>51.75</v>
      </c>
      <c r="E115" s="20">
        <f>D115*(1-CENNIK!$J$11)</f>
        <v>51.75</v>
      </c>
    </row>
    <row r="116" spans="1:5" ht="15">
      <c r="A116" s="121"/>
      <c r="B116" s="64" t="s">
        <v>447</v>
      </c>
      <c r="C116" s="65" t="s">
        <v>460</v>
      </c>
      <c r="D116" s="66">
        <v>36.049999999999997</v>
      </c>
      <c r="E116" s="20">
        <f>D116*(1-CENNIK!$J$11)</f>
        <v>36.049999999999997</v>
      </c>
    </row>
    <row r="117" spans="1:5" ht="15">
      <c r="A117" s="121"/>
      <c r="B117" s="64" t="s">
        <v>448</v>
      </c>
      <c r="C117" s="65" t="s">
        <v>461</v>
      </c>
      <c r="D117" s="66">
        <v>46.64</v>
      </c>
      <c r="E117" s="20">
        <f>D117*(1-CENNIK!$J$11)</f>
        <v>46.64</v>
      </c>
    </row>
    <row r="118" spans="1:5" ht="15">
      <c r="A118" s="122" t="s">
        <v>462</v>
      </c>
      <c r="B118" s="123"/>
      <c r="C118" s="124"/>
      <c r="D118" s="22"/>
      <c r="E118" s="21"/>
    </row>
    <row r="119" spans="1:5" ht="15">
      <c r="A119" s="130"/>
      <c r="B119" s="64" t="s">
        <v>463</v>
      </c>
      <c r="C119" s="65" t="s">
        <v>467</v>
      </c>
      <c r="D119" s="66">
        <v>8.94</v>
      </c>
      <c r="E119" s="20">
        <f>D119*(1-CENNIK!$J$11)</f>
        <v>8.94</v>
      </c>
    </row>
    <row r="120" spans="1:5" ht="15">
      <c r="A120" s="131"/>
      <c r="B120" s="64" t="s">
        <v>384</v>
      </c>
      <c r="C120" s="65" t="s">
        <v>468</v>
      </c>
      <c r="D120" s="66">
        <v>9.09</v>
      </c>
      <c r="E120" s="20">
        <f>D120*(1-CENNIK!$J$11)</f>
        <v>9.09</v>
      </c>
    </row>
    <row r="121" spans="1:5" ht="15">
      <c r="A121" s="131"/>
      <c r="B121" s="64" t="s">
        <v>385</v>
      </c>
      <c r="C121" s="65" t="s">
        <v>469</v>
      </c>
      <c r="D121" s="66">
        <v>10.6</v>
      </c>
      <c r="E121" s="20">
        <f>D121*(1-CENNIK!$J$11)</f>
        <v>10.6</v>
      </c>
    </row>
    <row r="122" spans="1:5" ht="15">
      <c r="A122" s="131"/>
      <c r="B122" s="64" t="s">
        <v>464</v>
      </c>
      <c r="C122" s="65" t="s">
        <v>470</v>
      </c>
      <c r="D122" s="66">
        <v>10.92</v>
      </c>
      <c r="E122" s="20">
        <f>D122*(1-CENNIK!$J$11)</f>
        <v>10.92</v>
      </c>
    </row>
    <row r="123" spans="1:5" ht="15">
      <c r="A123" s="131"/>
      <c r="B123" s="64" t="s">
        <v>386</v>
      </c>
      <c r="C123" s="65" t="s">
        <v>471</v>
      </c>
      <c r="D123" s="66">
        <v>10.65</v>
      </c>
      <c r="E123" s="20">
        <f>D123*(1-CENNIK!$J$11)</f>
        <v>10.65</v>
      </c>
    </row>
    <row r="124" spans="1:5" ht="15">
      <c r="A124" s="131"/>
      <c r="B124" s="64" t="s">
        <v>643</v>
      </c>
      <c r="C124" s="65" t="s">
        <v>472</v>
      </c>
      <c r="D124" s="66">
        <v>16.38</v>
      </c>
      <c r="E124" s="20">
        <f>D124*(1-CENNIK!$J$11)</f>
        <v>16.38</v>
      </c>
    </row>
    <row r="125" spans="1:5" ht="15">
      <c r="A125" s="131"/>
      <c r="B125" s="64" t="s">
        <v>465</v>
      </c>
      <c r="C125" s="65" t="s">
        <v>473</v>
      </c>
      <c r="D125" s="66">
        <v>23.6</v>
      </c>
      <c r="E125" s="20">
        <f>D125*(1-CENNIK!$J$11)</f>
        <v>23.6</v>
      </c>
    </row>
    <row r="126" spans="1:5" ht="15">
      <c r="A126" s="131"/>
      <c r="B126" s="64" t="s">
        <v>466</v>
      </c>
      <c r="C126" s="65" t="s">
        <v>474</v>
      </c>
      <c r="D126" s="66">
        <v>38.200000000000003</v>
      </c>
      <c r="E126" s="20">
        <f>D126*(1-CENNIK!$J$11)</f>
        <v>38.200000000000003</v>
      </c>
    </row>
    <row r="127" spans="1:5" ht="15">
      <c r="A127" s="132"/>
      <c r="B127" s="64" t="s">
        <v>644</v>
      </c>
      <c r="C127" s="65" t="s">
        <v>475</v>
      </c>
      <c r="D127" s="66">
        <v>45.05</v>
      </c>
      <c r="E127" s="20">
        <f>D127*(1-CENNIK!$J$11)</f>
        <v>45.05</v>
      </c>
    </row>
    <row r="128" spans="1:5" ht="15">
      <c r="A128" s="122" t="s">
        <v>476</v>
      </c>
      <c r="B128" s="123"/>
      <c r="C128" s="124"/>
      <c r="D128" s="22"/>
      <c r="E128" s="21"/>
    </row>
    <row r="129" spans="1:5" ht="15">
      <c r="A129" s="121"/>
      <c r="B129" s="64" t="s">
        <v>383</v>
      </c>
      <c r="C129" s="65" t="s">
        <v>477</v>
      </c>
      <c r="D129" s="66">
        <v>8.94</v>
      </c>
      <c r="E129" s="20">
        <f>D129*(1-CENNIK!$J$11)</f>
        <v>8.94</v>
      </c>
    </row>
    <row r="130" spans="1:5" ht="15">
      <c r="A130" s="121"/>
      <c r="B130" s="64" t="s">
        <v>384</v>
      </c>
      <c r="C130" s="65" t="s">
        <v>478</v>
      </c>
      <c r="D130" s="66">
        <v>9.35</v>
      </c>
      <c r="E130" s="20">
        <f>D130*(1-CENNIK!$J$11)</f>
        <v>9.35</v>
      </c>
    </row>
    <row r="131" spans="1:5" ht="15">
      <c r="A131" s="121"/>
      <c r="B131" s="64" t="s">
        <v>385</v>
      </c>
      <c r="C131" s="65" t="s">
        <v>479</v>
      </c>
      <c r="D131" s="66">
        <v>9.74</v>
      </c>
      <c r="E131" s="20">
        <f>D131*(1-CENNIK!$J$11)</f>
        <v>9.74</v>
      </c>
    </row>
    <row r="132" spans="1:5" ht="15">
      <c r="A132" s="121"/>
      <c r="B132" s="64" t="s">
        <v>386</v>
      </c>
      <c r="C132" s="65" t="s">
        <v>480</v>
      </c>
      <c r="D132" s="66">
        <v>10.34</v>
      </c>
      <c r="E132" s="20">
        <f>D132*(1-CENNIK!$J$11)</f>
        <v>10.34</v>
      </c>
    </row>
    <row r="133" spans="1:5" ht="15">
      <c r="A133" s="121"/>
      <c r="B133" s="64" t="s">
        <v>643</v>
      </c>
      <c r="C133" s="65" t="s">
        <v>481</v>
      </c>
      <c r="D133" s="66">
        <v>13.6</v>
      </c>
      <c r="E133" s="20">
        <f>D133*(1-CENNIK!$J$11)</f>
        <v>13.6</v>
      </c>
    </row>
    <row r="134" spans="1:5" ht="15">
      <c r="A134" s="121"/>
      <c r="B134" s="64" t="s">
        <v>465</v>
      </c>
      <c r="C134" s="65" t="s">
        <v>482</v>
      </c>
      <c r="D134" s="66">
        <v>21.84</v>
      </c>
      <c r="E134" s="20">
        <f>D134*(1-CENNIK!$J$11)</f>
        <v>21.84</v>
      </c>
    </row>
    <row r="135" spans="1:5" ht="15">
      <c r="A135" s="121"/>
      <c r="B135" s="64" t="s">
        <v>466</v>
      </c>
      <c r="C135" s="65" t="s">
        <v>483</v>
      </c>
      <c r="D135" s="66">
        <v>24.02</v>
      </c>
      <c r="E135" s="20">
        <f>D135*(1-CENNIK!$J$11)</f>
        <v>24.02</v>
      </c>
    </row>
    <row r="136" spans="1:5" ht="15">
      <c r="A136" s="121"/>
      <c r="B136" s="64" t="s">
        <v>644</v>
      </c>
      <c r="C136" s="65" t="s">
        <v>484</v>
      </c>
      <c r="D136" s="66">
        <v>37.67</v>
      </c>
      <c r="E136" s="20">
        <f>D136*(1-CENNIK!$J$11)</f>
        <v>37.67</v>
      </c>
    </row>
    <row r="137" spans="1:5" ht="15">
      <c r="A137" s="122" t="s">
        <v>485</v>
      </c>
      <c r="B137" s="123"/>
      <c r="C137" s="124"/>
      <c r="D137" s="22"/>
      <c r="E137" s="21"/>
    </row>
    <row r="138" spans="1:5" ht="15">
      <c r="A138" s="130"/>
      <c r="B138" s="64" t="s">
        <v>92</v>
      </c>
      <c r="C138" s="65" t="s">
        <v>486</v>
      </c>
      <c r="D138" s="66">
        <v>4.08</v>
      </c>
      <c r="E138" s="20">
        <f>D138*(1-CENNIK!$J$11)</f>
        <v>4.08</v>
      </c>
    </row>
    <row r="139" spans="1:5" ht="15">
      <c r="A139" s="131"/>
      <c r="B139" s="64" t="s">
        <v>297</v>
      </c>
      <c r="C139" s="65" t="s">
        <v>487</v>
      </c>
      <c r="D139" s="66">
        <v>4.79</v>
      </c>
      <c r="E139" s="20">
        <f>D139*(1-CENNIK!$J$11)</f>
        <v>4.79</v>
      </c>
    </row>
    <row r="140" spans="1:5" ht="15">
      <c r="A140" s="131"/>
      <c r="B140" s="64" t="s">
        <v>298</v>
      </c>
      <c r="C140" s="65" t="s">
        <v>488</v>
      </c>
      <c r="D140" s="66">
        <v>5.9</v>
      </c>
      <c r="E140" s="20">
        <f>D140*(1-CENNIK!$J$11)</f>
        <v>5.9</v>
      </c>
    </row>
    <row r="141" spans="1:5" ht="15">
      <c r="A141" s="131"/>
      <c r="B141" s="64" t="s">
        <v>299</v>
      </c>
      <c r="C141" s="65" t="s">
        <v>489</v>
      </c>
      <c r="D141" s="66">
        <v>6.85</v>
      </c>
      <c r="E141" s="20">
        <f>D141*(1-CENNIK!$J$11)</f>
        <v>6.85</v>
      </c>
    </row>
    <row r="142" spans="1:5" ht="15">
      <c r="A142" s="131"/>
      <c r="B142" s="64" t="s">
        <v>300</v>
      </c>
      <c r="C142" s="65" t="s">
        <v>490</v>
      </c>
      <c r="D142" s="66">
        <v>12.55</v>
      </c>
      <c r="E142" s="20">
        <f>D142*(1-CENNIK!$J$11)</f>
        <v>12.55</v>
      </c>
    </row>
    <row r="143" spans="1:5" ht="15">
      <c r="A143" s="131"/>
      <c r="B143" s="64" t="s">
        <v>301</v>
      </c>
      <c r="C143" s="65" t="s">
        <v>491</v>
      </c>
      <c r="D143" s="66">
        <v>17.760000000000002</v>
      </c>
      <c r="E143" s="20">
        <f>D143*(1-CENNIK!$J$11)</f>
        <v>17.760000000000002</v>
      </c>
    </row>
    <row r="144" spans="1:5" ht="15">
      <c r="A144" s="132"/>
      <c r="B144" s="64" t="s">
        <v>302</v>
      </c>
      <c r="C144" s="65" t="s">
        <v>492</v>
      </c>
      <c r="D144" s="66">
        <v>20.79</v>
      </c>
      <c r="E144" s="20">
        <f>D144*(1-CENNIK!$J$11)</f>
        <v>20.79</v>
      </c>
    </row>
    <row r="145" spans="1:5" ht="15">
      <c r="A145" s="122" t="s">
        <v>493</v>
      </c>
      <c r="B145" s="123"/>
      <c r="C145" s="124"/>
      <c r="D145" s="22"/>
      <c r="E145" s="21"/>
    </row>
    <row r="146" spans="1:5" ht="15">
      <c r="A146" s="130"/>
      <c r="B146" s="64" t="s">
        <v>92</v>
      </c>
      <c r="C146" s="65" t="s">
        <v>494</v>
      </c>
      <c r="D146" s="66">
        <v>7.06</v>
      </c>
      <c r="E146" s="20">
        <f>D146*(1-CENNIK!$J$11)</f>
        <v>7.06</v>
      </c>
    </row>
    <row r="147" spans="1:5" ht="15">
      <c r="A147" s="131"/>
      <c r="B147" s="64" t="s">
        <v>297</v>
      </c>
      <c r="C147" s="65" t="s">
        <v>495</v>
      </c>
      <c r="D147" s="66">
        <v>7.44</v>
      </c>
      <c r="E147" s="20">
        <f>D147*(1-CENNIK!$J$11)</f>
        <v>7.44</v>
      </c>
    </row>
    <row r="148" spans="1:5" ht="15">
      <c r="A148" s="131"/>
      <c r="B148" s="64" t="s">
        <v>298</v>
      </c>
      <c r="C148" s="65" t="s">
        <v>496</v>
      </c>
      <c r="D148" s="66">
        <v>7.95</v>
      </c>
      <c r="E148" s="20">
        <f>D148*(1-CENNIK!$J$11)</f>
        <v>7.95</v>
      </c>
    </row>
    <row r="149" spans="1:5" ht="15">
      <c r="A149" s="131"/>
      <c r="B149" s="64" t="s">
        <v>299</v>
      </c>
      <c r="C149" s="65" t="s">
        <v>497</v>
      </c>
      <c r="D149" s="66">
        <v>11.74</v>
      </c>
      <c r="E149" s="20">
        <f>D149*(1-CENNIK!$J$11)</f>
        <v>11.74</v>
      </c>
    </row>
    <row r="150" spans="1:5" ht="15">
      <c r="A150" s="131"/>
      <c r="B150" s="64" t="s">
        <v>300</v>
      </c>
      <c r="C150" s="65" t="s">
        <v>498</v>
      </c>
      <c r="D150" s="66">
        <v>21.35</v>
      </c>
      <c r="E150" s="20">
        <f>D150*(1-CENNIK!$J$11)</f>
        <v>21.35</v>
      </c>
    </row>
    <row r="151" spans="1:5" ht="15">
      <c r="A151" s="131"/>
      <c r="B151" s="64" t="s">
        <v>301</v>
      </c>
      <c r="C151" s="65" t="s">
        <v>499</v>
      </c>
      <c r="D151" s="66">
        <v>26.24</v>
      </c>
      <c r="E151" s="20">
        <f>D151*(1-CENNIK!$J$11)</f>
        <v>26.24</v>
      </c>
    </row>
    <row r="152" spans="1:5" ht="15">
      <c r="A152" s="132"/>
      <c r="B152" s="64" t="s">
        <v>302</v>
      </c>
      <c r="C152" s="65" t="s">
        <v>500</v>
      </c>
      <c r="D152" s="66">
        <v>29.4</v>
      </c>
      <c r="E152" s="20">
        <f>D152*(1-CENNIK!$J$11)</f>
        <v>29.4</v>
      </c>
    </row>
    <row r="153" spans="1:5" ht="15">
      <c r="A153" s="122" t="s">
        <v>955</v>
      </c>
      <c r="B153" s="123"/>
      <c r="C153" s="124"/>
      <c r="D153" s="22"/>
      <c r="E153" s="21"/>
    </row>
    <row r="154" spans="1:5" ht="15">
      <c r="B154" s="64" t="s">
        <v>92</v>
      </c>
      <c r="C154" s="83" t="s">
        <v>948</v>
      </c>
      <c r="D154" s="66">
        <v>5</v>
      </c>
      <c r="E154" s="20">
        <f>D154*(1-CENNIK!$J$11)</f>
        <v>5</v>
      </c>
    </row>
    <row r="155" spans="1:5" ht="15">
      <c r="A155" s="60"/>
      <c r="B155" s="64" t="s">
        <v>297</v>
      </c>
      <c r="C155" s="83" t="s">
        <v>949</v>
      </c>
      <c r="D155" s="66">
        <v>5.5</v>
      </c>
      <c r="E155" s="20">
        <f>D155*(1-CENNIK!$J$11)</f>
        <v>5.5</v>
      </c>
    </row>
    <row r="156" spans="1:5" ht="15">
      <c r="A156" s="60"/>
      <c r="B156" s="64" t="s">
        <v>298</v>
      </c>
      <c r="C156" s="83" t="s">
        <v>950</v>
      </c>
      <c r="D156" s="66">
        <v>7</v>
      </c>
      <c r="E156" s="20">
        <f>D156*(1-CENNIK!$J$11)</f>
        <v>7</v>
      </c>
    </row>
    <row r="157" spans="1:5" ht="15">
      <c r="A157" s="60"/>
      <c r="B157" s="64" t="s">
        <v>299</v>
      </c>
      <c r="C157" s="83" t="s">
        <v>951</v>
      </c>
      <c r="D157" s="66">
        <v>9</v>
      </c>
      <c r="E157" s="20">
        <f>D157*(1-CENNIK!$J$11)</f>
        <v>9</v>
      </c>
    </row>
    <row r="158" spans="1:5" ht="15">
      <c r="A158" s="60"/>
      <c r="B158" s="64" t="s">
        <v>300</v>
      </c>
      <c r="C158" s="83" t="s">
        <v>952</v>
      </c>
      <c r="D158" s="66">
        <v>12.2</v>
      </c>
      <c r="E158" s="20">
        <f>D158*(1-CENNIK!$J$11)</f>
        <v>12.2</v>
      </c>
    </row>
    <row r="159" spans="1:5" ht="15">
      <c r="A159" s="60"/>
      <c r="B159" s="64" t="s">
        <v>301</v>
      </c>
      <c r="C159" s="83" t="s">
        <v>953</v>
      </c>
      <c r="D159" s="66">
        <v>14</v>
      </c>
      <c r="E159" s="20">
        <f>D159*(1-CENNIK!$J$11)</f>
        <v>14</v>
      </c>
    </row>
    <row r="160" spans="1:5" ht="15">
      <c r="A160" s="61"/>
      <c r="B160" s="64" t="s">
        <v>302</v>
      </c>
      <c r="C160" s="83" t="s">
        <v>954</v>
      </c>
      <c r="D160" s="66">
        <v>20.399999999999999</v>
      </c>
      <c r="E160" s="20">
        <f>D160*(1-CENNIK!$J$11)</f>
        <v>20.399999999999999</v>
      </c>
    </row>
    <row r="161" spans="3:3">
      <c r="C161" s="59"/>
    </row>
    <row r="162" spans="3:3">
      <c r="C162" s="59"/>
    </row>
    <row r="163" spans="3:3">
      <c r="C163" s="59"/>
    </row>
    <row r="164" spans="3:3">
      <c r="C164" s="59"/>
    </row>
  </sheetData>
  <mergeCells count="32">
    <mergeCell ref="B2:E4"/>
    <mergeCell ref="A39:A45"/>
    <mergeCell ref="A6:C6"/>
    <mergeCell ref="A7:A13"/>
    <mergeCell ref="A14:C14"/>
    <mergeCell ref="A15:A21"/>
    <mergeCell ref="A22:C22"/>
    <mergeCell ref="A23:A29"/>
    <mergeCell ref="A30:C30"/>
    <mergeCell ref="A31:A37"/>
    <mergeCell ref="A38:C38"/>
    <mergeCell ref="A104:C104"/>
    <mergeCell ref="A46:C46"/>
    <mergeCell ref="A47:A62"/>
    <mergeCell ref="A63:C63"/>
    <mergeCell ref="A64:A70"/>
    <mergeCell ref="A71:C71"/>
    <mergeCell ref="A72:A79"/>
    <mergeCell ref="A80:C80"/>
    <mergeCell ref="A81:A87"/>
    <mergeCell ref="A88:C88"/>
    <mergeCell ref="A89:A103"/>
    <mergeCell ref="A105:A117"/>
    <mergeCell ref="A118:C118"/>
    <mergeCell ref="A119:A127"/>
    <mergeCell ref="A128:C128"/>
    <mergeCell ref="A129:A136"/>
    <mergeCell ref="A153:C153"/>
    <mergeCell ref="A137:C137"/>
    <mergeCell ref="A138:A144"/>
    <mergeCell ref="A145:C145"/>
    <mergeCell ref="A146:A152"/>
  </mergeCells>
  <conditionalFormatting sqref="A7">
    <cfRule type="dataBar" priority="1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{BE575D7C-B9DB-42C1-9A99-2A10845253CE}</x14:id>
        </ext>
      </extLst>
    </cfRule>
  </conditionalFormatting>
  <conditionalFormatting sqref="A15">
    <cfRule type="dataBar" priority="1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{A0AA0B4B-7127-4548-9342-AEB63F651577}</x14:id>
        </ext>
      </extLst>
    </cfRule>
  </conditionalFormatting>
  <conditionalFormatting sqref="A23">
    <cfRule type="dataBar" priority="1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{3678E2A2-9768-44EB-94B3-6B411B463734}</x14:id>
        </ext>
      </extLst>
    </cfRule>
  </conditionalFormatting>
  <conditionalFormatting sqref="A31">
    <cfRule type="dataBar" priority="1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{F44AFAF2-DC7C-49F0-B5CA-3340EF7865AE}</x14:id>
        </ext>
      </extLst>
    </cfRule>
  </conditionalFormatting>
  <conditionalFormatting sqref="A39">
    <cfRule type="dataBar" priority="1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{0F19DCE0-B23A-4F33-B507-C37BDC1D7616}</x14:id>
        </ext>
      </extLst>
    </cfRule>
  </conditionalFormatting>
  <conditionalFormatting sqref="A47">
    <cfRule type="dataBar" priority="1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{51BB3A05-1C95-4351-8D11-3B8A6A966EF0}</x14:id>
        </ext>
      </extLst>
    </cfRule>
  </conditionalFormatting>
  <conditionalFormatting sqref="A64">
    <cfRule type="dataBar" priority="1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{08CAE994-D5FF-4AEF-B09A-73F2290E6EA9}</x14:id>
        </ext>
      </extLst>
    </cfRule>
  </conditionalFormatting>
  <conditionalFormatting sqref="A72">
    <cfRule type="dataBar" priority="9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{C3EB2BA8-C1CA-4396-B724-8711D066707F}</x14:id>
        </ext>
      </extLst>
    </cfRule>
  </conditionalFormatting>
  <conditionalFormatting sqref="A81">
    <cfRule type="dataBar" priority="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{F06D0B84-1193-4A0D-9A5E-B6FBF8CB1F75}</x14:id>
        </ext>
      </extLst>
    </cfRule>
  </conditionalFormatting>
  <conditionalFormatting sqref="A89">
    <cfRule type="dataBar" priority="7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{44D6F1B4-78C2-404D-A83D-A4A42EF24575}</x14:id>
        </ext>
      </extLst>
    </cfRule>
  </conditionalFormatting>
  <conditionalFormatting sqref="A105">
    <cfRule type="dataBar" priority="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{C054D9CF-34A7-4971-A237-E1C5C47A9734}</x14:id>
        </ext>
      </extLst>
    </cfRule>
  </conditionalFormatting>
  <conditionalFormatting sqref="A119">
    <cfRule type="dataBar" priority="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{6C552938-7E19-4122-9927-28B9EFDA9C7B}</x14:id>
        </ext>
      </extLst>
    </cfRule>
  </conditionalFormatting>
  <conditionalFormatting sqref="A129">
    <cfRule type="dataBar" priority="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{3D4A251A-2D4C-4E79-87BD-3B98D31B3F31}</x14:id>
        </ext>
      </extLst>
    </cfRule>
  </conditionalFormatting>
  <conditionalFormatting sqref="A138">
    <cfRule type="dataBar" priority="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{39B90412-BE96-45EA-B139-B11C64FCBC43}</x14:id>
        </ext>
      </extLst>
    </cfRule>
  </conditionalFormatting>
  <conditionalFormatting sqref="A146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{FA4DDF4A-91FF-492E-96A4-73DE71AC6E9E}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E575D7C-B9DB-42C1-9A99-2A10845253C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A7</xm:sqref>
        </x14:conditionalFormatting>
        <x14:conditionalFormatting xmlns:xm="http://schemas.microsoft.com/office/excel/2006/main">
          <x14:cfRule type="dataBar" id="{A0AA0B4B-7127-4548-9342-AEB63F651577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A15</xm:sqref>
        </x14:conditionalFormatting>
        <x14:conditionalFormatting xmlns:xm="http://schemas.microsoft.com/office/excel/2006/main">
          <x14:cfRule type="dataBar" id="{3678E2A2-9768-44EB-94B3-6B411B463734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A23</xm:sqref>
        </x14:conditionalFormatting>
        <x14:conditionalFormatting xmlns:xm="http://schemas.microsoft.com/office/excel/2006/main">
          <x14:cfRule type="dataBar" id="{F44AFAF2-DC7C-49F0-B5CA-3340EF7865A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A31</xm:sqref>
        </x14:conditionalFormatting>
        <x14:conditionalFormatting xmlns:xm="http://schemas.microsoft.com/office/excel/2006/main">
          <x14:cfRule type="dataBar" id="{0F19DCE0-B23A-4F33-B507-C37BDC1D7616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A39</xm:sqref>
        </x14:conditionalFormatting>
        <x14:conditionalFormatting xmlns:xm="http://schemas.microsoft.com/office/excel/2006/main">
          <x14:cfRule type="dataBar" id="{51BB3A05-1C95-4351-8D11-3B8A6A966EF0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A47</xm:sqref>
        </x14:conditionalFormatting>
        <x14:conditionalFormatting xmlns:xm="http://schemas.microsoft.com/office/excel/2006/main">
          <x14:cfRule type="dataBar" id="{08CAE994-D5FF-4AEF-B09A-73F2290E6EA9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A64</xm:sqref>
        </x14:conditionalFormatting>
        <x14:conditionalFormatting xmlns:xm="http://schemas.microsoft.com/office/excel/2006/main">
          <x14:cfRule type="dataBar" id="{C3EB2BA8-C1CA-4396-B724-8711D066707F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A72</xm:sqref>
        </x14:conditionalFormatting>
        <x14:conditionalFormatting xmlns:xm="http://schemas.microsoft.com/office/excel/2006/main">
          <x14:cfRule type="dataBar" id="{F06D0B84-1193-4A0D-9A5E-B6FBF8CB1F7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A81</xm:sqref>
        </x14:conditionalFormatting>
        <x14:conditionalFormatting xmlns:xm="http://schemas.microsoft.com/office/excel/2006/main">
          <x14:cfRule type="dataBar" id="{44D6F1B4-78C2-404D-A83D-A4A42EF2457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A89</xm:sqref>
        </x14:conditionalFormatting>
        <x14:conditionalFormatting xmlns:xm="http://schemas.microsoft.com/office/excel/2006/main">
          <x14:cfRule type="dataBar" id="{C054D9CF-34A7-4971-A237-E1C5C47A9734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A105</xm:sqref>
        </x14:conditionalFormatting>
        <x14:conditionalFormatting xmlns:xm="http://schemas.microsoft.com/office/excel/2006/main">
          <x14:cfRule type="dataBar" id="{6C552938-7E19-4122-9927-28B9EFDA9C7B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A119</xm:sqref>
        </x14:conditionalFormatting>
        <x14:conditionalFormatting xmlns:xm="http://schemas.microsoft.com/office/excel/2006/main">
          <x14:cfRule type="dataBar" id="{3D4A251A-2D4C-4E79-87BD-3B98D31B3F31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A129</xm:sqref>
        </x14:conditionalFormatting>
        <x14:conditionalFormatting xmlns:xm="http://schemas.microsoft.com/office/excel/2006/main">
          <x14:cfRule type="dataBar" id="{39B90412-BE96-45EA-B139-B11C64FCBC43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A138</xm:sqref>
        </x14:conditionalFormatting>
        <x14:conditionalFormatting xmlns:xm="http://schemas.microsoft.com/office/excel/2006/main">
          <x14:cfRule type="dataBar" id="{FA4DDF4A-91FF-492E-96A4-73DE71AC6E9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A146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E46"/>
  <sheetViews>
    <sheetView workbookViewId="0">
      <selection activeCell="B39" sqref="B39"/>
    </sheetView>
  </sheetViews>
  <sheetFormatPr defaultRowHeight="12.75"/>
  <cols>
    <col min="1" max="1" width="28.7109375" customWidth="1"/>
    <col min="2" max="2" width="22.140625" style="8" customWidth="1"/>
    <col min="3" max="3" width="19.140625" style="8" customWidth="1"/>
    <col min="4" max="4" width="20.140625" style="8" customWidth="1"/>
    <col min="5" max="5" width="22.28515625" style="8" customWidth="1"/>
  </cols>
  <sheetData>
    <row r="1" spans="1:5">
      <c r="C1" s="9"/>
      <c r="D1" s="17"/>
    </row>
    <row r="2" spans="1:5" ht="12.75" customHeight="1">
      <c r="B2" s="102" t="s">
        <v>536</v>
      </c>
      <c r="C2" s="102"/>
      <c r="D2" s="102"/>
      <c r="E2" s="102"/>
    </row>
    <row r="3" spans="1:5" ht="12.75" customHeight="1">
      <c r="B3" s="102"/>
      <c r="C3" s="102"/>
      <c r="D3" s="102"/>
      <c r="E3" s="102"/>
    </row>
    <row r="4" spans="1:5">
      <c r="B4" s="102"/>
      <c r="C4" s="102"/>
      <c r="D4" s="102"/>
      <c r="E4" s="102"/>
    </row>
    <row r="5" spans="1:5">
      <c r="B5" s="7" t="s">
        <v>53</v>
      </c>
      <c r="C5" s="7" t="s">
        <v>33</v>
      </c>
      <c r="D5" s="18" t="s">
        <v>151</v>
      </c>
      <c r="E5" s="7" t="s">
        <v>152</v>
      </c>
    </row>
    <row r="6" spans="1:5" ht="15">
      <c r="A6" s="122" t="s">
        <v>511</v>
      </c>
      <c r="B6" s="123"/>
      <c r="C6" s="124"/>
      <c r="D6" s="22"/>
      <c r="E6" s="21"/>
    </row>
    <row r="7" spans="1:5" ht="15" customHeight="1">
      <c r="A7" s="121"/>
      <c r="B7" s="64" t="s">
        <v>637</v>
      </c>
      <c r="C7" s="71" t="s">
        <v>898</v>
      </c>
      <c r="D7" s="66">
        <v>1.31</v>
      </c>
      <c r="E7" s="20">
        <f>D7*(1-CENNIK!$J$12)</f>
        <v>1.31</v>
      </c>
    </row>
    <row r="8" spans="1:5" ht="15">
      <c r="A8" s="121"/>
      <c r="B8" s="73" t="s">
        <v>638</v>
      </c>
      <c r="C8" s="71" t="s">
        <v>899</v>
      </c>
      <c r="D8" s="66">
        <v>1.47</v>
      </c>
      <c r="E8" s="20">
        <f>D8*(1-CENNIK!$J$12)</f>
        <v>1.47</v>
      </c>
    </row>
    <row r="9" spans="1:5" ht="15">
      <c r="A9" s="121"/>
      <c r="B9" s="73" t="s">
        <v>501</v>
      </c>
      <c r="C9" s="71" t="s">
        <v>900</v>
      </c>
      <c r="D9" s="66">
        <v>1.68</v>
      </c>
      <c r="E9" s="20">
        <f>D9*(1-CENNIK!$J$12)</f>
        <v>1.68</v>
      </c>
    </row>
    <row r="10" spans="1:5" ht="15">
      <c r="A10" s="121"/>
      <c r="B10" s="73" t="s">
        <v>502</v>
      </c>
      <c r="C10" s="71" t="s">
        <v>901</v>
      </c>
      <c r="D10" s="66">
        <v>1.78</v>
      </c>
      <c r="E10" s="20">
        <f>D10*(1-CENNIK!$J$12)</f>
        <v>1.78</v>
      </c>
    </row>
    <row r="11" spans="1:5" ht="15">
      <c r="A11" s="121"/>
      <c r="B11" s="73" t="s">
        <v>503</v>
      </c>
      <c r="C11" s="71" t="s">
        <v>902</v>
      </c>
      <c r="D11" s="66">
        <v>2</v>
      </c>
      <c r="E11" s="20">
        <f>D11*(1-CENNIK!$J$12)</f>
        <v>2</v>
      </c>
    </row>
    <row r="12" spans="1:5" ht="15">
      <c r="A12" s="121"/>
      <c r="B12" s="73" t="s">
        <v>504</v>
      </c>
      <c r="C12" s="70" t="s">
        <v>903</v>
      </c>
      <c r="D12" s="66">
        <v>2.4300000000000002</v>
      </c>
      <c r="E12" s="20">
        <f>D12*(1-CENNIK!$J$12)</f>
        <v>2.4300000000000002</v>
      </c>
    </row>
    <row r="13" spans="1:5" ht="15">
      <c r="A13" s="121"/>
      <c r="B13" s="73" t="s">
        <v>505</v>
      </c>
      <c r="C13" s="70" t="s">
        <v>904</v>
      </c>
      <c r="D13" s="66">
        <v>2.86</v>
      </c>
      <c r="E13" s="20">
        <f>D13*(1-CENNIK!$J$12)</f>
        <v>2.86</v>
      </c>
    </row>
    <row r="14" spans="1:5" ht="15">
      <c r="A14" s="121"/>
      <c r="B14" s="73" t="s">
        <v>506</v>
      </c>
      <c r="C14" s="70" t="s">
        <v>905</v>
      </c>
      <c r="D14" s="66">
        <v>3.29</v>
      </c>
      <c r="E14" s="20">
        <f>D14*(1-CENNIK!$J$12)</f>
        <v>3.29</v>
      </c>
    </row>
    <row r="15" spans="1:5" ht="15">
      <c r="A15" s="121"/>
      <c r="B15" s="73" t="s">
        <v>507</v>
      </c>
      <c r="C15" s="71" t="s">
        <v>906</v>
      </c>
      <c r="D15" s="66">
        <v>4.1500000000000004</v>
      </c>
      <c r="E15" s="20">
        <f>D15*(1-CENNIK!$J$12)</f>
        <v>4.1500000000000004</v>
      </c>
    </row>
    <row r="16" spans="1:5" ht="15">
      <c r="A16" s="121"/>
      <c r="B16" s="73" t="s">
        <v>509</v>
      </c>
      <c r="C16" s="71" t="s">
        <v>907</v>
      </c>
      <c r="D16" s="66">
        <v>5.01</v>
      </c>
      <c r="E16" s="20">
        <f>D16*(1-CENNIK!$J$12)</f>
        <v>5.01</v>
      </c>
    </row>
    <row r="17" spans="1:5" ht="15">
      <c r="A17" s="121"/>
      <c r="B17" s="73" t="s">
        <v>510</v>
      </c>
      <c r="C17" s="71" t="s">
        <v>908</v>
      </c>
      <c r="D17" s="66">
        <v>5.87</v>
      </c>
      <c r="E17" s="20">
        <f>D17*(1-CENNIK!$J$12)</f>
        <v>5.87</v>
      </c>
    </row>
    <row r="18" spans="1:5" ht="15">
      <c r="A18" s="121"/>
      <c r="B18" s="73" t="s">
        <v>508</v>
      </c>
      <c r="C18" s="71" t="s">
        <v>909</v>
      </c>
      <c r="D18" s="66">
        <v>7.58</v>
      </c>
      <c r="E18" s="20">
        <f>D18*(1-CENNIK!$J$12)</f>
        <v>7.58</v>
      </c>
    </row>
    <row r="19" spans="1:5" ht="15">
      <c r="A19" s="122" t="s">
        <v>512</v>
      </c>
      <c r="B19" s="123"/>
      <c r="C19" s="124"/>
      <c r="D19" s="22"/>
      <c r="E19" s="19"/>
    </row>
    <row r="20" spans="1:5" ht="15">
      <c r="A20" s="121"/>
      <c r="B20" s="64" t="s">
        <v>639</v>
      </c>
      <c r="C20" s="71" t="s">
        <v>910</v>
      </c>
      <c r="D20" s="66">
        <v>1.5</v>
      </c>
      <c r="E20" s="20">
        <f>D20*(1-CENNIK!$J$12)</f>
        <v>1.5</v>
      </c>
    </row>
    <row r="21" spans="1:5" ht="15">
      <c r="A21" s="121"/>
      <c r="B21" s="64" t="s">
        <v>640</v>
      </c>
      <c r="C21" s="71" t="s">
        <v>911</v>
      </c>
      <c r="D21" s="66">
        <v>1.73</v>
      </c>
      <c r="E21" s="20">
        <f>D21*(1-CENNIK!$J$12)</f>
        <v>1.73</v>
      </c>
    </row>
    <row r="22" spans="1:5" ht="15">
      <c r="A22" s="121"/>
      <c r="B22" s="64" t="s">
        <v>513</v>
      </c>
      <c r="C22" s="71" t="s">
        <v>912</v>
      </c>
      <c r="D22" s="66">
        <v>1.94</v>
      </c>
      <c r="E22" s="20">
        <f>D22*(1-CENNIK!$J$12)</f>
        <v>1.94</v>
      </c>
    </row>
    <row r="23" spans="1:5" ht="15">
      <c r="A23" s="121"/>
      <c r="B23" s="64" t="s">
        <v>514</v>
      </c>
      <c r="C23" s="71" t="s">
        <v>913</v>
      </c>
      <c r="D23" s="66">
        <v>2.15</v>
      </c>
      <c r="E23" s="20">
        <f>D23*(1-CENNIK!$J$12)</f>
        <v>2.15</v>
      </c>
    </row>
    <row r="24" spans="1:5" ht="15">
      <c r="A24" s="121"/>
      <c r="B24" s="64" t="s">
        <v>515</v>
      </c>
      <c r="C24" s="71" t="s">
        <v>914</v>
      </c>
      <c r="D24" s="66">
        <v>2.4500000000000002</v>
      </c>
      <c r="E24" s="20">
        <f>D24*(1-CENNIK!$J$12)</f>
        <v>2.4500000000000002</v>
      </c>
    </row>
    <row r="25" spans="1:5" ht="15">
      <c r="A25" s="121"/>
      <c r="B25" s="64" t="s">
        <v>516</v>
      </c>
      <c r="C25" s="71" t="s">
        <v>915</v>
      </c>
      <c r="D25" s="66">
        <v>3.04</v>
      </c>
      <c r="E25" s="20">
        <f>D25*(1-CENNIK!$J$12)</f>
        <v>3.04</v>
      </c>
    </row>
    <row r="26" spans="1:5" ht="15">
      <c r="A26" s="121"/>
      <c r="B26" s="64" t="s">
        <v>517</v>
      </c>
      <c r="C26" s="71" t="s">
        <v>916</v>
      </c>
      <c r="D26" s="66">
        <v>3.63</v>
      </c>
      <c r="E26" s="20">
        <f>D26*(1-CENNIK!$J$12)</f>
        <v>3.63</v>
      </c>
    </row>
    <row r="27" spans="1:5" ht="15">
      <c r="A27" s="121"/>
      <c r="B27" s="64" t="s">
        <v>518</v>
      </c>
      <c r="C27" s="71" t="s">
        <v>917</v>
      </c>
      <c r="D27" s="66">
        <v>4.21</v>
      </c>
      <c r="E27" s="20">
        <f>D27*(1-CENNIK!$J$12)</f>
        <v>4.21</v>
      </c>
    </row>
    <row r="28" spans="1:5" ht="15">
      <c r="A28" s="121"/>
      <c r="B28" s="64" t="s">
        <v>519</v>
      </c>
      <c r="C28" s="71" t="s">
        <v>918</v>
      </c>
      <c r="D28" s="66">
        <v>4.78</v>
      </c>
      <c r="E28" s="20">
        <f>D28*(1-CENNIK!$J$12)</f>
        <v>4.78</v>
      </c>
    </row>
    <row r="29" spans="1:5" ht="15">
      <c r="A29" s="121"/>
      <c r="B29" s="64" t="s">
        <v>520</v>
      </c>
      <c r="C29" s="71" t="s">
        <v>919</v>
      </c>
      <c r="D29" s="66">
        <v>5.37</v>
      </c>
      <c r="E29" s="20">
        <f>D29*(1-CENNIK!$J$12)</f>
        <v>5.37</v>
      </c>
    </row>
    <row r="30" spans="1:5" ht="15">
      <c r="A30" s="121"/>
      <c r="B30" s="64" t="s">
        <v>521</v>
      </c>
      <c r="C30" s="71" t="s">
        <v>920</v>
      </c>
      <c r="D30" s="66">
        <v>6.54</v>
      </c>
      <c r="E30" s="20">
        <f>D30*(1-CENNIK!$J$12)</f>
        <v>6.54</v>
      </c>
    </row>
    <row r="31" spans="1:5" ht="15">
      <c r="A31" s="121"/>
      <c r="B31" s="64" t="s">
        <v>522</v>
      </c>
      <c r="C31" s="71" t="s">
        <v>921</v>
      </c>
      <c r="D31" s="66">
        <v>7.69</v>
      </c>
      <c r="E31" s="20">
        <f>D31*(1-CENNIK!$J$12)</f>
        <v>7.69</v>
      </c>
    </row>
    <row r="32" spans="1:5" ht="15">
      <c r="A32" s="121"/>
      <c r="B32" s="64" t="s">
        <v>523</v>
      </c>
      <c r="C32" s="71" t="s">
        <v>922</v>
      </c>
      <c r="D32" s="66">
        <v>10.01</v>
      </c>
      <c r="E32" s="20">
        <f>D32*(1-CENNIK!$J$12)</f>
        <v>10.01</v>
      </c>
    </row>
    <row r="33" spans="1:5" ht="15">
      <c r="A33" s="122" t="s">
        <v>524</v>
      </c>
      <c r="B33" s="123"/>
      <c r="C33" s="124"/>
      <c r="D33" s="22"/>
      <c r="E33" s="19"/>
    </row>
    <row r="34" spans="1:5" ht="15">
      <c r="A34" s="121"/>
      <c r="B34" s="64" t="s">
        <v>641</v>
      </c>
      <c r="C34" s="71" t="s">
        <v>923</v>
      </c>
      <c r="D34" s="66">
        <v>2.0299999999999998</v>
      </c>
      <c r="E34" s="20">
        <f>D34*(1-CENNIK!$J$12)</f>
        <v>2.0299999999999998</v>
      </c>
    </row>
    <row r="35" spans="1:5" ht="15">
      <c r="A35" s="121"/>
      <c r="B35" s="64" t="s">
        <v>642</v>
      </c>
      <c r="C35" s="71" t="s">
        <v>924</v>
      </c>
      <c r="D35" s="66">
        <v>2.35</v>
      </c>
      <c r="E35" s="20">
        <f>D35*(1-CENNIK!$J$12)</f>
        <v>2.35</v>
      </c>
    </row>
    <row r="36" spans="1:5" ht="15">
      <c r="A36" s="121"/>
      <c r="B36" s="64" t="s">
        <v>525</v>
      </c>
      <c r="C36" s="71" t="s">
        <v>925</v>
      </c>
      <c r="D36" s="66">
        <v>2.67</v>
      </c>
      <c r="E36" s="20">
        <f>D36*(1-CENNIK!$J$12)</f>
        <v>2.67</v>
      </c>
    </row>
    <row r="37" spans="1:5" ht="15">
      <c r="A37" s="121"/>
      <c r="B37" s="64" t="s">
        <v>526</v>
      </c>
      <c r="C37" s="71" t="s">
        <v>926</v>
      </c>
      <c r="D37" s="66">
        <v>3.01</v>
      </c>
      <c r="E37" s="20">
        <f>D37*(1-CENNIK!$J$12)</f>
        <v>3.01</v>
      </c>
    </row>
    <row r="38" spans="1:5" ht="15">
      <c r="A38" s="121"/>
      <c r="B38" s="64" t="s">
        <v>527</v>
      </c>
      <c r="C38" s="71" t="s">
        <v>927</v>
      </c>
      <c r="D38" s="66">
        <v>3.52</v>
      </c>
      <c r="E38" s="20">
        <f>D38*(1-CENNIK!$J$12)</f>
        <v>3.52</v>
      </c>
    </row>
    <row r="39" spans="1:5" ht="15">
      <c r="A39" s="121"/>
      <c r="B39" s="64" t="s">
        <v>528</v>
      </c>
      <c r="C39" s="71" t="s">
        <v>928</v>
      </c>
      <c r="D39" s="66">
        <v>4.4400000000000004</v>
      </c>
      <c r="E39" s="20">
        <f>D39*(1-CENNIK!$J$12)</f>
        <v>4.4400000000000004</v>
      </c>
    </row>
    <row r="40" spans="1:5" ht="15">
      <c r="A40" s="121"/>
      <c r="B40" s="64" t="s">
        <v>529</v>
      </c>
      <c r="C40" s="71" t="s">
        <v>929</v>
      </c>
      <c r="D40" s="66">
        <v>5.37</v>
      </c>
      <c r="E40" s="20">
        <f>D40*(1-CENNIK!$J$12)</f>
        <v>5.37</v>
      </c>
    </row>
    <row r="41" spans="1:5" ht="15">
      <c r="A41" s="121"/>
      <c r="B41" s="64" t="s">
        <v>530</v>
      </c>
      <c r="C41" s="71" t="s">
        <v>930</v>
      </c>
      <c r="D41" s="66">
        <v>6.28</v>
      </c>
      <c r="E41" s="20">
        <f>D41*(1-CENNIK!$J$12)</f>
        <v>6.28</v>
      </c>
    </row>
    <row r="42" spans="1:5" ht="15">
      <c r="A42" s="121"/>
      <c r="B42" s="64" t="s">
        <v>531</v>
      </c>
      <c r="C42" s="71" t="s">
        <v>931</v>
      </c>
      <c r="D42" s="66">
        <v>7.21</v>
      </c>
      <c r="E42" s="20">
        <f>D42*(1-CENNIK!$J$12)</f>
        <v>7.21</v>
      </c>
    </row>
    <row r="43" spans="1:5" ht="15">
      <c r="A43" s="121"/>
      <c r="B43" s="64" t="s">
        <v>532</v>
      </c>
      <c r="C43" s="71" t="s">
        <v>932</v>
      </c>
      <c r="D43" s="66">
        <v>8.1300000000000008</v>
      </c>
      <c r="E43" s="20">
        <f>D43*(1-CENNIK!$J$12)</f>
        <v>8.1300000000000008</v>
      </c>
    </row>
    <row r="44" spans="1:5" ht="15">
      <c r="A44" s="121"/>
      <c r="B44" s="64" t="s">
        <v>533</v>
      </c>
      <c r="C44" s="71" t="s">
        <v>933</v>
      </c>
      <c r="D44" s="66">
        <v>9.98</v>
      </c>
      <c r="E44" s="20">
        <f>D44*(1-CENNIK!$J$12)</f>
        <v>9.98</v>
      </c>
    </row>
    <row r="45" spans="1:5" ht="15">
      <c r="A45" s="121"/>
      <c r="B45" s="64" t="s">
        <v>534</v>
      </c>
      <c r="C45" s="71" t="s">
        <v>934</v>
      </c>
      <c r="D45" s="66">
        <v>11.83</v>
      </c>
      <c r="E45" s="20">
        <f>D45*(1-CENNIK!$J$12)</f>
        <v>11.83</v>
      </c>
    </row>
    <row r="46" spans="1:5" ht="15">
      <c r="A46" s="121"/>
      <c r="B46" s="64" t="s">
        <v>535</v>
      </c>
      <c r="C46" s="71" t="s">
        <v>935</v>
      </c>
      <c r="D46" s="66">
        <v>15.52</v>
      </c>
      <c r="E46" s="20">
        <f>D46*(1-CENNIK!$J$12)</f>
        <v>15.52</v>
      </c>
    </row>
  </sheetData>
  <mergeCells count="7">
    <mergeCell ref="B2:E4"/>
    <mergeCell ref="A33:C33"/>
    <mergeCell ref="A34:A46"/>
    <mergeCell ref="A6:C6"/>
    <mergeCell ref="A7:A18"/>
    <mergeCell ref="A19:C19"/>
    <mergeCell ref="A20:A32"/>
  </mergeCells>
  <conditionalFormatting sqref="A7">
    <cfRule type="dataBar" priority="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{87C693D1-56DC-430B-BAEB-D15996E2A15D}</x14:id>
        </ext>
      </extLst>
    </cfRule>
  </conditionalFormatting>
  <conditionalFormatting sqref="A20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{E19FD83F-9B01-4AEE-93A4-30E8CC983C55}</x14:id>
        </ext>
      </extLst>
    </cfRule>
  </conditionalFormatting>
  <conditionalFormatting sqref="A34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{01C10331-B86A-4E9A-BB13-C1D758C8DECC}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7C693D1-56DC-430B-BAEB-D15996E2A15D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A7</xm:sqref>
        </x14:conditionalFormatting>
        <x14:conditionalFormatting xmlns:xm="http://schemas.microsoft.com/office/excel/2006/main">
          <x14:cfRule type="dataBar" id="{E19FD83F-9B01-4AEE-93A4-30E8CC983C5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A20</xm:sqref>
        </x14:conditionalFormatting>
        <x14:conditionalFormatting xmlns:xm="http://schemas.microsoft.com/office/excel/2006/main">
          <x14:cfRule type="dataBar" id="{01C10331-B86A-4E9A-BB13-C1D758C8DECC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A34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E91"/>
  <sheetViews>
    <sheetView workbookViewId="0"/>
  </sheetViews>
  <sheetFormatPr defaultRowHeight="12.75"/>
  <cols>
    <col min="1" max="1" width="28.5703125" customWidth="1"/>
    <col min="2" max="2" width="22.140625" style="8" customWidth="1"/>
    <col min="3" max="3" width="19.140625" style="8" customWidth="1"/>
    <col min="4" max="4" width="20.140625" style="8" customWidth="1"/>
    <col min="5" max="5" width="22.28515625" style="8" customWidth="1"/>
  </cols>
  <sheetData>
    <row r="1" spans="1:5">
      <c r="C1" s="9"/>
      <c r="D1" s="17"/>
    </row>
    <row r="2" spans="1:5" ht="12.75" customHeight="1">
      <c r="B2" s="102" t="s">
        <v>167</v>
      </c>
      <c r="C2" s="102"/>
      <c r="D2" s="102"/>
      <c r="E2" s="102"/>
    </row>
    <row r="3" spans="1:5" ht="12.75" customHeight="1">
      <c r="B3" s="102"/>
      <c r="C3" s="102"/>
      <c r="D3" s="102"/>
      <c r="E3" s="102"/>
    </row>
    <row r="4" spans="1:5">
      <c r="B4" s="102"/>
      <c r="C4" s="102"/>
      <c r="D4" s="102"/>
      <c r="E4" s="102"/>
    </row>
    <row r="5" spans="1:5">
      <c r="B5" s="7" t="s">
        <v>53</v>
      </c>
      <c r="C5" s="7" t="s">
        <v>33</v>
      </c>
      <c r="D5" s="18" t="s">
        <v>151</v>
      </c>
      <c r="E5" s="7" t="s">
        <v>152</v>
      </c>
    </row>
    <row r="6" spans="1:5" ht="15">
      <c r="A6" s="122" t="s">
        <v>540</v>
      </c>
      <c r="B6" s="123"/>
      <c r="C6" s="124"/>
      <c r="D6" s="22"/>
      <c r="E6" s="23"/>
    </row>
    <row r="7" spans="1:5">
      <c r="A7" s="135"/>
      <c r="B7" s="64" t="s">
        <v>537</v>
      </c>
      <c r="C7" s="71">
        <v>11361401240</v>
      </c>
      <c r="D7" s="66">
        <v>1.1399999999999999</v>
      </c>
      <c r="E7" s="24">
        <f>D7*(1-CENNIK!$J$13)</f>
        <v>1.1399999999999999</v>
      </c>
    </row>
    <row r="8" spans="1:5">
      <c r="A8" s="136"/>
      <c r="B8" s="73" t="s">
        <v>538</v>
      </c>
      <c r="C8" s="71">
        <v>11361401500</v>
      </c>
      <c r="D8" s="66">
        <v>1.1000000000000001</v>
      </c>
      <c r="E8" s="24">
        <f>D8*(1-CENNIK!$J$13)</f>
        <v>1.1000000000000001</v>
      </c>
    </row>
    <row r="9" spans="1:5">
      <c r="A9" s="136"/>
      <c r="B9" s="142"/>
      <c r="C9" s="143"/>
      <c r="D9" s="143"/>
      <c r="E9" s="144"/>
    </row>
    <row r="10" spans="1:5">
      <c r="A10" s="136"/>
      <c r="B10" s="145"/>
      <c r="C10" s="146"/>
      <c r="D10" s="146"/>
      <c r="E10" s="147"/>
    </row>
    <row r="11" spans="1:5">
      <c r="A11" s="136"/>
      <c r="B11" s="145"/>
      <c r="C11" s="146"/>
      <c r="D11" s="146"/>
      <c r="E11" s="147"/>
    </row>
    <row r="12" spans="1:5">
      <c r="A12" s="136"/>
      <c r="B12" s="145"/>
      <c r="C12" s="146"/>
      <c r="D12" s="146"/>
      <c r="E12" s="147"/>
    </row>
    <row r="13" spans="1:5">
      <c r="A13" s="137"/>
      <c r="B13" s="148"/>
      <c r="C13" s="149"/>
      <c r="D13" s="149"/>
      <c r="E13" s="150"/>
    </row>
    <row r="14" spans="1:5" ht="15">
      <c r="A14" s="122" t="s">
        <v>539</v>
      </c>
      <c r="B14" s="123"/>
      <c r="C14" s="124"/>
      <c r="D14" s="22"/>
      <c r="E14" s="23"/>
    </row>
    <row r="15" spans="1:5">
      <c r="A15" s="135"/>
      <c r="B15" s="64" t="s">
        <v>541</v>
      </c>
      <c r="C15" s="71">
        <v>1034535</v>
      </c>
      <c r="D15" s="66">
        <v>1.1399999999999999</v>
      </c>
      <c r="E15" s="24">
        <f>D15*(1-CENNIK!$J$13)</f>
        <v>1.1399999999999999</v>
      </c>
    </row>
    <row r="16" spans="1:5">
      <c r="A16" s="136"/>
      <c r="B16" s="73" t="s">
        <v>537</v>
      </c>
      <c r="C16" s="71">
        <v>1009226</v>
      </c>
      <c r="D16" s="66">
        <v>1.1200000000000001</v>
      </c>
      <c r="E16" s="24">
        <f>D16*(1-CENNIK!$J$13)</f>
        <v>1.1200000000000001</v>
      </c>
    </row>
    <row r="17" spans="1:5">
      <c r="A17" s="136"/>
      <c r="B17" s="73" t="s">
        <v>542</v>
      </c>
      <c r="C17" s="71">
        <v>1009227</v>
      </c>
      <c r="D17" s="66">
        <v>1.1000000000000001</v>
      </c>
      <c r="E17" s="24">
        <f>D17*(1-CENNIK!$J$13)</f>
        <v>1.1000000000000001</v>
      </c>
    </row>
    <row r="18" spans="1:5">
      <c r="A18" s="136"/>
      <c r="B18" s="142"/>
      <c r="C18" s="143"/>
      <c r="D18" s="143"/>
      <c r="E18" s="144"/>
    </row>
    <row r="19" spans="1:5">
      <c r="A19" s="136"/>
      <c r="B19" s="145"/>
      <c r="C19" s="146"/>
      <c r="D19" s="146"/>
      <c r="E19" s="147"/>
    </row>
    <row r="20" spans="1:5">
      <c r="A20" s="136"/>
      <c r="B20" s="145"/>
      <c r="C20" s="146"/>
      <c r="D20" s="146"/>
      <c r="E20" s="147"/>
    </row>
    <row r="21" spans="1:5">
      <c r="A21" s="137"/>
      <c r="B21" s="148"/>
      <c r="C21" s="149"/>
      <c r="D21" s="149"/>
      <c r="E21" s="150"/>
    </row>
    <row r="22" spans="1:5" ht="15">
      <c r="A22" s="122" t="s">
        <v>543</v>
      </c>
      <c r="B22" s="123"/>
      <c r="C22" s="124"/>
      <c r="D22" s="22"/>
      <c r="E22" s="23"/>
    </row>
    <row r="23" spans="1:5">
      <c r="A23" s="135"/>
      <c r="B23" s="64" t="s">
        <v>541</v>
      </c>
      <c r="C23" s="71">
        <v>1062044</v>
      </c>
      <c r="D23" s="66">
        <v>1.1200000000000001</v>
      </c>
      <c r="E23" s="24">
        <f>D23*(1-CENNIK!$J$13)</f>
        <v>1.1200000000000001</v>
      </c>
    </row>
    <row r="24" spans="1:5">
      <c r="A24" s="136"/>
      <c r="B24" s="73" t="s">
        <v>537</v>
      </c>
      <c r="C24" s="71">
        <v>1062045</v>
      </c>
      <c r="D24" s="66">
        <v>1.1000000000000001</v>
      </c>
      <c r="E24" s="24">
        <f>D24*(1-CENNIK!$J$13)</f>
        <v>1.1000000000000001</v>
      </c>
    </row>
    <row r="25" spans="1:5">
      <c r="A25" s="136"/>
      <c r="B25" s="73" t="s">
        <v>542</v>
      </c>
      <c r="C25" s="71">
        <v>1062046</v>
      </c>
      <c r="D25" s="66">
        <v>1.06</v>
      </c>
      <c r="E25" s="24">
        <f>D25*(1-CENNIK!$J$13)</f>
        <v>1.06</v>
      </c>
    </row>
    <row r="26" spans="1:5">
      <c r="A26" s="136"/>
      <c r="B26" s="142"/>
      <c r="C26" s="143"/>
      <c r="D26" s="143"/>
      <c r="E26" s="144"/>
    </row>
    <row r="27" spans="1:5">
      <c r="A27" s="136"/>
      <c r="B27" s="145"/>
      <c r="C27" s="146"/>
      <c r="D27" s="146"/>
      <c r="E27" s="147"/>
    </row>
    <row r="28" spans="1:5">
      <c r="A28" s="136"/>
      <c r="B28" s="145"/>
      <c r="C28" s="146"/>
      <c r="D28" s="146"/>
      <c r="E28" s="147"/>
    </row>
    <row r="29" spans="1:5">
      <c r="A29" s="137"/>
      <c r="B29" s="148"/>
      <c r="C29" s="149"/>
      <c r="D29" s="149"/>
      <c r="E29" s="150"/>
    </row>
    <row r="30" spans="1:5" ht="15">
      <c r="A30" s="122" t="s">
        <v>548</v>
      </c>
      <c r="B30" s="123"/>
      <c r="C30" s="124"/>
      <c r="D30" s="22"/>
      <c r="E30" s="23"/>
    </row>
    <row r="31" spans="1:5">
      <c r="A31" s="135"/>
      <c r="B31" s="64" t="s">
        <v>544</v>
      </c>
      <c r="C31" s="71" t="s">
        <v>547</v>
      </c>
      <c r="D31" s="66">
        <v>0.8</v>
      </c>
      <c r="E31" s="24">
        <f>D31*(1-CENNIK!$J$13)</f>
        <v>0.8</v>
      </c>
    </row>
    <row r="32" spans="1:5">
      <c r="A32" s="136"/>
      <c r="B32" s="73" t="s">
        <v>545</v>
      </c>
      <c r="C32" s="71" t="s">
        <v>546</v>
      </c>
      <c r="D32" s="66">
        <v>0.77</v>
      </c>
      <c r="E32" s="24">
        <f>D32*(1-CENNIK!$J$13)</f>
        <v>0.77</v>
      </c>
    </row>
    <row r="33" spans="1:5">
      <c r="A33" s="136"/>
      <c r="B33" s="142"/>
      <c r="C33" s="143"/>
      <c r="D33" s="143"/>
      <c r="E33" s="144"/>
    </row>
    <row r="34" spans="1:5">
      <c r="A34" s="136"/>
      <c r="B34" s="145"/>
      <c r="C34" s="146"/>
      <c r="D34" s="146"/>
      <c r="E34" s="147"/>
    </row>
    <row r="35" spans="1:5">
      <c r="A35" s="136"/>
      <c r="B35" s="145"/>
      <c r="C35" s="146"/>
      <c r="D35" s="146"/>
      <c r="E35" s="147"/>
    </row>
    <row r="36" spans="1:5">
      <c r="A36" s="136"/>
      <c r="B36" s="145"/>
      <c r="C36" s="146"/>
      <c r="D36" s="146"/>
      <c r="E36" s="147"/>
    </row>
    <row r="37" spans="1:5">
      <c r="A37" s="137"/>
      <c r="B37" s="148"/>
      <c r="C37" s="149"/>
      <c r="D37" s="149"/>
      <c r="E37" s="150"/>
    </row>
    <row r="38" spans="1:5" ht="15">
      <c r="A38" s="122" t="s">
        <v>549</v>
      </c>
      <c r="B38" s="123"/>
      <c r="C38" s="124"/>
      <c r="D38" s="22"/>
      <c r="E38" s="23"/>
    </row>
    <row r="39" spans="1:5">
      <c r="A39" s="135"/>
      <c r="B39" s="73" t="s">
        <v>545</v>
      </c>
      <c r="C39" s="71" t="s">
        <v>550</v>
      </c>
      <c r="D39" s="66">
        <v>1.1000000000000001</v>
      </c>
      <c r="E39" s="24">
        <f>D39*(1-CENNIK!$J$13)</f>
        <v>1.1000000000000001</v>
      </c>
    </row>
    <row r="40" spans="1:5">
      <c r="A40" s="136"/>
      <c r="B40" s="142"/>
      <c r="C40" s="143"/>
      <c r="D40" s="143"/>
      <c r="E40" s="144"/>
    </row>
    <row r="41" spans="1:5">
      <c r="A41" s="136"/>
      <c r="B41" s="145"/>
      <c r="C41" s="146"/>
      <c r="D41" s="146"/>
      <c r="E41" s="147"/>
    </row>
    <row r="42" spans="1:5">
      <c r="A42" s="136"/>
      <c r="B42" s="145"/>
      <c r="C42" s="146"/>
      <c r="D42" s="146"/>
      <c r="E42" s="147"/>
    </row>
    <row r="43" spans="1:5">
      <c r="A43" s="136"/>
      <c r="B43" s="145"/>
      <c r="C43" s="146"/>
      <c r="D43" s="146"/>
      <c r="E43" s="147"/>
    </row>
    <row r="44" spans="1:5">
      <c r="A44" s="137"/>
      <c r="B44" s="148"/>
      <c r="C44" s="149"/>
      <c r="D44" s="149"/>
      <c r="E44" s="150"/>
    </row>
    <row r="45" spans="1:5" ht="15">
      <c r="A45" s="122" t="s">
        <v>551</v>
      </c>
      <c r="B45" s="123"/>
      <c r="C45" s="124"/>
      <c r="D45" s="22"/>
      <c r="E45" s="23"/>
    </row>
    <row r="46" spans="1:5">
      <c r="A46" s="135"/>
      <c r="B46" s="64" t="s">
        <v>544</v>
      </c>
      <c r="C46" s="71" t="s">
        <v>552</v>
      </c>
      <c r="D46" s="66">
        <v>1.08</v>
      </c>
      <c r="E46" s="24">
        <f>D46*(1-CENNIK!$J$13)</f>
        <v>1.08</v>
      </c>
    </row>
    <row r="47" spans="1:5">
      <c r="A47" s="136"/>
      <c r="B47" s="73" t="s">
        <v>545</v>
      </c>
      <c r="C47" s="71" t="s">
        <v>553</v>
      </c>
      <c r="D47" s="66">
        <v>1.05</v>
      </c>
      <c r="E47" s="24">
        <f>D47*(1-CENNIK!$J$13)</f>
        <v>1.05</v>
      </c>
    </row>
    <row r="48" spans="1:5">
      <c r="A48" s="136"/>
      <c r="B48" s="142"/>
      <c r="C48" s="143"/>
      <c r="D48" s="143"/>
      <c r="E48" s="144"/>
    </row>
    <row r="49" spans="1:5">
      <c r="A49" s="136"/>
      <c r="B49" s="145"/>
      <c r="C49" s="146"/>
      <c r="D49" s="146"/>
      <c r="E49" s="147"/>
    </row>
    <row r="50" spans="1:5">
      <c r="A50" s="136"/>
      <c r="B50" s="145"/>
      <c r="C50" s="146"/>
      <c r="D50" s="146"/>
      <c r="E50" s="147"/>
    </row>
    <row r="51" spans="1:5">
      <c r="A51" s="136"/>
      <c r="B51" s="145"/>
      <c r="C51" s="146"/>
      <c r="D51" s="146"/>
      <c r="E51" s="147"/>
    </row>
    <row r="52" spans="1:5">
      <c r="A52" s="137"/>
      <c r="B52" s="148"/>
      <c r="C52" s="149"/>
      <c r="D52" s="149"/>
      <c r="E52" s="150"/>
    </row>
    <row r="53" spans="1:5" ht="15">
      <c r="A53" s="122" t="s">
        <v>554</v>
      </c>
      <c r="B53" s="123"/>
      <c r="C53" s="124"/>
      <c r="D53" s="22"/>
      <c r="E53" s="23"/>
    </row>
    <row r="54" spans="1:5">
      <c r="A54" s="135"/>
      <c r="B54" s="73" t="s">
        <v>544</v>
      </c>
      <c r="C54" s="71">
        <v>7548375</v>
      </c>
      <c r="D54" s="66">
        <v>0.9</v>
      </c>
      <c r="E54" s="24">
        <f>D54*(1-CENNIK!$J$13)</f>
        <v>0.9</v>
      </c>
    </row>
    <row r="55" spans="1:5">
      <c r="A55" s="136"/>
      <c r="B55" s="151"/>
      <c r="C55" s="152"/>
      <c r="D55" s="152"/>
      <c r="E55" s="153"/>
    </row>
    <row r="56" spans="1:5" ht="12.75" customHeight="1">
      <c r="A56" s="136"/>
      <c r="B56" s="154"/>
      <c r="C56" s="155"/>
      <c r="D56" s="155"/>
      <c r="E56" s="156"/>
    </row>
    <row r="57" spans="1:5" ht="12.75" customHeight="1">
      <c r="A57" s="136"/>
      <c r="B57" s="154"/>
      <c r="C57" s="155"/>
      <c r="D57" s="155"/>
      <c r="E57" s="156"/>
    </row>
    <row r="58" spans="1:5" ht="12.75" customHeight="1">
      <c r="A58" s="136"/>
      <c r="B58" s="154"/>
      <c r="C58" s="155"/>
      <c r="D58" s="155"/>
      <c r="E58" s="156"/>
    </row>
    <row r="59" spans="1:5" ht="12.75" customHeight="1">
      <c r="A59" s="136"/>
      <c r="B59" s="154"/>
      <c r="C59" s="155"/>
      <c r="D59" s="155"/>
      <c r="E59" s="156"/>
    </row>
    <row r="60" spans="1:5" ht="12.75" customHeight="1">
      <c r="A60" s="137"/>
      <c r="B60" s="157"/>
      <c r="C60" s="158"/>
      <c r="D60" s="158"/>
      <c r="E60" s="159"/>
    </row>
    <row r="61" spans="1:5" ht="15">
      <c r="A61" s="122" t="s">
        <v>555</v>
      </c>
      <c r="B61" s="123"/>
      <c r="C61" s="124"/>
      <c r="D61" s="22"/>
      <c r="E61" s="23"/>
    </row>
    <row r="62" spans="1:5">
      <c r="A62" s="135"/>
      <c r="B62" s="64" t="s">
        <v>544</v>
      </c>
      <c r="C62" s="71">
        <v>7548380</v>
      </c>
      <c r="D62" s="66">
        <v>0.88</v>
      </c>
      <c r="E62" s="24">
        <f>D62*(1-CENNIK!$J$13)</f>
        <v>0.88</v>
      </c>
    </row>
    <row r="63" spans="1:5">
      <c r="A63" s="136"/>
      <c r="B63" s="142"/>
      <c r="C63" s="143"/>
      <c r="D63" s="143"/>
      <c r="E63" s="144"/>
    </row>
    <row r="64" spans="1:5">
      <c r="A64" s="136"/>
      <c r="B64" s="145"/>
      <c r="C64" s="146"/>
      <c r="D64" s="146"/>
      <c r="E64" s="147"/>
    </row>
    <row r="65" spans="1:5">
      <c r="A65" s="136"/>
      <c r="B65" s="145"/>
      <c r="C65" s="146"/>
      <c r="D65" s="146"/>
      <c r="E65" s="147"/>
    </row>
    <row r="66" spans="1:5">
      <c r="A66" s="136"/>
      <c r="B66" s="145"/>
      <c r="C66" s="146"/>
      <c r="D66" s="146"/>
      <c r="E66" s="147"/>
    </row>
    <row r="67" spans="1:5">
      <c r="A67" s="136"/>
      <c r="B67" s="145"/>
      <c r="C67" s="146"/>
      <c r="D67" s="146"/>
      <c r="E67" s="147"/>
    </row>
    <row r="68" spans="1:5">
      <c r="A68" s="137"/>
      <c r="B68" s="148"/>
      <c r="C68" s="149"/>
      <c r="D68" s="149"/>
      <c r="E68" s="150"/>
    </row>
    <row r="69" spans="1:5" ht="15">
      <c r="A69" s="122" t="s">
        <v>557</v>
      </c>
      <c r="B69" s="123"/>
      <c r="C69" s="124"/>
      <c r="D69" s="22"/>
      <c r="E69" s="23"/>
    </row>
    <row r="70" spans="1:5">
      <c r="A70" s="135"/>
      <c r="B70" s="64" t="s">
        <v>556</v>
      </c>
      <c r="C70" s="71" t="s">
        <v>559</v>
      </c>
      <c r="D70" s="66">
        <v>0.73</v>
      </c>
      <c r="E70" s="24">
        <f>D70*(1-CENNIK!$J$13)</f>
        <v>0.73</v>
      </c>
    </row>
    <row r="71" spans="1:5">
      <c r="A71" s="136"/>
      <c r="B71" s="73" t="s">
        <v>544</v>
      </c>
      <c r="C71" s="71" t="s">
        <v>558</v>
      </c>
      <c r="D71" s="66">
        <v>0.7</v>
      </c>
      <c r="E71" s="24">
        <f>D71*(1-CENNIK!$J$13)</f>
        <v>0.7</v>
      </c>
    </row>
    <row r="72" spans="1:5">
      <c r="A72" s="136"/>
      <c r="B72" s="142"/>
      <c r="C72" s="143"/>
      <c r="D72" s="143"/>
      <c r="E72" s="144"/>
    </row>
    <row r="73" spans="1:5">
      <c r="A73" s="136"/>
      <c r="B73" s="145"/>
      <c r="C73" s="146"/>
      <c r="D73" s="146"/>
      <c r="E73" s="147"/>
    </row>
    <row r="74" spans="1:5">
      <c r="A74" s="136"/>
      <c r="B74" s="145"/>
      <c r="C74" s="146"/>
      <c r="D74" s="146"/>
      <c r="E74" s="147"/>
    </row>
    <row r="75" spans="1:5">
      <c r="A75" s="136"/>
      <c r="B75" s="145"/>
      <c r="C75" s="146"/>
      <c r="D75" s="146"/>
      <c r="E75" s="147"/>
    </row>
    <row r="76" spans="1:5">
      <c r="A76" s="137"/>
      <c r="B76" s="148"/>
      <c r="C76" s="149"/>
      <c r="D76" s="149"/>
      <c r="E76" s="150"/>
    </row>
    <row r="77" spans="1:5" ht="15">
      <c r="A77" s="122" t="s">
        <v>562</v>
      </c>
      <c r="B77" s="123"/>
      <c r="C77" s="124"/>
      <c r="D77" s="22"/>
      <c r="E77" s="23"/>
    </row>
    <row r="78" spans="1:5">
      <c r="A78" s="135"/>
      <c r="B78" s="64" t="s">
        <v>556</v>
      </c>
      <c r="C78" s="71" t="s">
        <v>560</v>
      </c>
      <c r="D78" s="66">
        <v>0.67</v>
      </c>
      <c r="E78" s="24">
        <f>D78*(1-CENNIK!$J$13)</f>
        <v>0.67</v>
      </c>
    </row>
    <row r="79" spans="1:5">
      <c r="A79" s="136"/>
      <c r="B79" s="73" t="s">
        <v>544</v>
      </c>
      <c r="C79" s="71" t="s">
        <v>561</v>
      </c>
      <c r="D79" s="66">
        <v>0.64</v>
      </c>
      <c r="E79" s="24">
        <f>D79*(1-CENNIK!$J$13)</f>
        <v>0.64</v>
      </c>
    </row>
    <row r="80" spans="1:5">
      <c r="A80" s="136"/>
      <c r="B80" s="142"/>
      <c r="C80" s="143"/>
      <c r="D80" s="143"/>
      <c r="E80" s="144"/>
    </row>
    <row r="81" spans="1:5">
      <c r="A81" s="136"/>
      <c r="B81" s="145"/>
      <c r="C81" s="146"/>
      <c r="D81" s="146"/>
      <c r="E81" s="147"/>
    </row>
    <row r="82" spans="1:5">
      <c r="A82" s="136"/>
      <c r="B82" s="145"/>
      <c r="C82" s="146"/>
      <c r="D82" s="146"/>
      <c r="E82" s="147"/>
    </row>
    <row r="83" spans="1:5">
      <c r="A83" s="136"/>
      <c r="B83" s="145"/>
      <c r="C83" s="146"/>
      <c r="D83" s="146"/>
      <c r="E83" s="147"/>
    </row>
    <row r="84" spans="1:5">
      <c r="A84" s="137"/>
      <c r="B84" s="148"/>
      <c r="C84" s="149"/>
      <c r="D84" s="149"/>
      <c r="E84" s="150"/>
    </row>
    <row r="85" spans="1:5" ht="15">
      <c r="A85" s="122" t="s">
        <v>563</v>
      </c>
      <c r="B85" s="123"/>
      <c r="C85" s="124"/>
      <c r="D85" s="22"/>
      <c r="E85" s="23"/>
    </row>
    <row r="86" spans="1:5">
      <c r="A86" s="136"/>
      <c r="B86" s="73" t="s">
        <v>544</v>
      </c>
      <c r="C86" s="71" t="s">
        <v>564</v>
      </c>
      <c r="D86" s="66">
        <v>0.57999999999999996</v>
      </c>
      <c r="E86" s="24">
        <f>D86*(1-CENNIK!$J$13)</f>
        <v>0.57999999999999996</v>
      </c>
    </row>
    <row r="87" spans="1:5">
      <c r="A87" s="136"/>
      <c r="B87" s="142"/>
      <c r="C87" s="143"/>
      <c r="D87" s="143"/>
      <c r="E87" s="144"/>
    </row>
    <row r="88" spans="1:5">
      <c r="A88" s="136"/>
      <c r="B88" s="145"/>
      <c r="C88" s="146"/>
      <c r="D88" s="146"/>
      <c r="E88" s="147"/>
    </row>
    <row r="89" spans="1:5">
      <c r="A89" s="136"/>
      <c r="B89" s="145"/>
      <c r="C89" s="146"/>
      <c r="D89" s="146"/>
      <c r="E89" s="147"/>
    </row>
    <row r="90" spans="1:5">
      <c r="A90" s="136"/>
      <c r="B90" s="145"/>
      <c r="C90" s="146"/>
      <c r="D90" s="146"/>
      <c r="E90" s="147"/>
    </row>
    <row r="91" spans="1:5">
      <c r="A91" s="137"/>
      <c r="B91" s="148"/>
      <c r="C91" s="149"/>
      <c r="D91" s="149"/>
      <c r="E91" s="150"/>
    </row>
  </sheetData>
  <mergeCells count="34">
    <mergeCell ref="A6:C6"/>
    <mergeCell ref="A7:A13"/>
    <mergeCell ref="B9:E13"/>
    <mergeCell ref="A14:C14"/>
    <mergeCell ref="B2:E4"/>
    <mergeCell ref="A15:A21"/>
    <mergeCell ref="B18:E21"/>
    <mergeCell ref="A22:C22"/>
    <mergeCell ref="A23:A29"/>
    <mergeCell ref="B26:E29"/>
    <mergeCell ref="A30:C30"/>
    <mergeCell ref="A31:A37"/>
    <mergeCell ref="B33:E37"/>
    <mergeCell ref="A38:C38"/>
    <mergeCell ref="A39:A44"/>
    <mergeCell ref="B40:E44"/>
    <mergeCell ref="A45:C45"/>
    <mergeCell ref="A46:A52"/>
    <mergeCell ref="B48:E52"/>
    <mergeCell ref="A53:C53"/>
    <mergeCell ref="A54:A60"/>
    <mergeCell ref="B55:E60"/>
    <mergeCell ref="A77:C77"/>
    <mergeCell ref="A61:C61"/>
    <mergeCell ref="A62:A68"/>
    <mergeCell ref="B63:E68"/>
    <mergeCell ref="A69:C69"/>
    <mergeCell ref="A70:A76"/>
    <mergeCell ref="B72:E76"/>
    <mergeCell ref="A78:A84"/>
    <mergeCell ref="B80:E84"/>
    <mergeCell ref="A85:C85"/>
    <mergeCell ref="A86:A91"/>
    <mergeCell ref="B87:E9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E190"/>
  <sheetViews>
    <sheetView topLeftCell="A159" zoomScaleNormal="100" workbookViewId="0">
      <selection activeCell="B187" activeCellId="4" sqref="B161:D166 B168:D170 B173:D178 B180:D185 B187:D188"/>
    </sheetView>
  </sheetViews>
  <sheetFormatPr defaultRowHeight="12.75"/>
  <cols>
    <col min="1" max="1" width="28.5703125" customWidth="1"/>
    <col min="2" max="2" width="22.140625" style="8" customWidth="1"/>
    <col min="3" max="3" width="19.140625" style="8" customWidth="1"/>
    <col min="4" max="4" width="20.140625" style="8" customWidth="1"/>
    <col min="5" max="5" width="22.28515625" style="8" customWidth="1"/>
  </cols>
  <sheetData>
    <row r="1" spans="1:5">
      <c r="C1" s="9"/>
      <c r="D1" s="17"/>
    </row>
    <row r="2" spans="1:5" ht="12.75" customHeight="1">
      <c r="B2" s="102" t="s">
        <v>169</v>
      </c>
      <c r="C2" s="102"/>
      <c r="D2" s="102"/>
      <c r="E2" s="102"/>
    </row>
    <row r="3" spans="1:5" ht="12.75" customHeight="1">
      <c r="B3" s="102"/>
      <c r="C3" s="102"/>
      <c r="D3" s="102"/>
      <c r="E3" s="102"/>
    </row>
    <row r="4" spans="1:5">
      <c r="B4" s="102"/>
      <c r="C4" s="102"/>
      <c r="D4" s="102"/>
      <c r="E4" s="102"/>
    </row>
    <row r="5" spans="1:5">
      <c r="B5" s="7" t="s">
        <v>53</v>
      </c>
      <c r="C5" s="7" t="s">
        <v>33</v>
      </c>
      <c r="D5" s="18" t="s">
        <v>151</v>
      </c>
      <c r="E5" s="7" t="s">
        <v>152</v>
      </c>
    </row>
    <row r="6" spans="1:5" ht="15">
      <c r="A6" s="122" t="s">
        <v>701</v>
      </c>
      <c r="B6" s="123"/>
      <c r="C6" s="124"/>
      <c r="D6" s="44"/>
      <c r="E6" s="45"/>
    </row>
    <row r="7" spans="1:5">
      <c r="A7" s="130"/>
      <c r="B7" s="73" t="s">
        <v>700</v>
      </c>
      <c r="C7" s="71">
        <v>12506071002</v>
      </c>
      <c r="D7" s="80">
        <v>4.1399999999999997</v>
      </c>
      <c r="E7" s="24">
        <f>D7*(1-CENNIK!$J$14)</f>
        <v>4.1399999999999997</v>
      </c>
    </row>
    <row r="8" spans="1:5">
      <c r="A8" s="131"/>
      <c r="B8" s="142"/>
      <c r="C8" s="143"/>
      <c r="D8" s="143"/>
      <c r="E8" s="144"/>
    </row>
    <row r="9" spans="1:5">
      <c r="A9" s="131"/>
      <c r="B9" s="145"/>
      <c r="C9" s="146"/>
      <c r="D9" s="146"/>
      <c r="E9" s="147"/>
    </row>
    <row r="10" spans="1:5">
      <c r="A10" s="131"/>
      <c r="B10" s="145"/>
      <c r="C10" s="146"/>
      <c r="D10" s="146"/>
      <c r="E10" s="147"/>
    </row>
    <row r="11" spans="1:5">
      <c r="A11" s="132"/>
      <c r="B11" s="148"/>
      <c r="C11" s="149"/>
      <c r="D11" s="149"/>
      <c r="E11" s="150"/>
    </row>
    <row r="12" spans="1:5" ht="15">
      <c r="A12" s="122" t="s">
        <v>702</v>
      </c>
      <c r="B12" s="123"/>
      <c r="C12" s="124"/>
      <c r="D12" s="42"/>
      <c r="E12" s="42"/>
    </row>
    <row r="13" spans="1:5">
      <c r="A13" s="135"/>
      <c r="B13" s="73" t="s">
        <v>703</v>
      </c>
      <c r="C13" s="71">
        <v>1065284</v>
      </c>
      <c r="D13" s="80">
        <v>4.1399999999999997</v>
      </c>
      <c r="E13" s="58">
        <f>D13*(1-CENNIK!$J$14)</f>
        <v>4.1399999999999997</v>
      </c>
    </row>
    <row r="14" spans="1:5">
      <c r="A14" s="136"/>
      <c r="B14" s="73" t="s">
        <v>700</v>
      </c>
      <c r="C14" s="71">
        <v>1065286</v>
      </c>
      <c r="D14" s="80">
        <v>4.6500000000000004</v>
      </c>
      <c r="E14" s="58">
        <f>D14*(1-CENNIK!$J$14)</f>
        <v>4.6500000000000004</v>
      </c>
    </row>
    <row r="15" spans="1:5">
      <c r="A15" s="136"/>
      <c r="B15" s="142"/>
      <c r="C15" s="143"/>
      <c r="D15" s="143"/>
      <c r="E15" s="144"/>
    </row>
    <row r="16" spans="1:5">
      <c r="A16" s="136"/>
      <c r="B16" s="145"/>
      <c r="C16" s="146"/>
      <c r="D16" s="146"/>
      <c r="E16" s="147"/>
    </row>
    <row r="17" spans="1:5">
      <c r="A17" s="137"/>
      <c r="B17" s="148"/>
      <c r="C17" s="149"/>
      <c r="D17" s="149"/>
      <c r="E17" s="150"/>
    </row>
    <row r="18" spans="1:5" ht="15">
      <c r="A18" s="122" t="s">
        <v>704</v>
      </c>
      <c r="B18" s="123"/>
      <c r="C18" s="124"/>
      <c r="D18" s="44"/>
      <c r="E18" s="45"/>
    </row>
    <row r="19" spans="1:5">
      <c r="A19" s="135"/>
      <c r="B19" s="73" t="s">
        <v>703</v>
      </c>
      <c r="C19" s="71" t="s">
        <v>705</v>
      </c>
      <c r="D19" s="80">
        <v>1.72</v>
      </c>
      <c r="E19" s="24">
        <f>D19*(1-CENNIK!$J$14)</f>
        <v>1.72</v>
      </c>
    </row>
    <row r="20" spans="1:5">
      <c r="A20" s="136"/>
      <c r="B20" s="73" t="s">
        <v>700</v>
      </c>
      <c r="C20" s="71" t="s">
        <v>706</v>
      </c>
      <c r="D20" s="80">
        <v>1.9</v>
      </c>
      <c r="E20" s="24">
        <f>D20*(1-CENNIK!$J$14)</f>
        <v>1.9</v>
      </c>
    </row>
    <row r="21" spans="1:5">
      <c r="A21" s="136"/>
      <c r="B21" s="73" t="s">
        <v>584</v>
      </c>
      <c r="C21" s="71" t="s">
        <v>707</v>
      </c>
      <c r="D21" s="80">
        <v>2.2400000000000002</v>
      </c>
      <c r="E21" s="24">
        <f>D21*(1-CENNIK!$J$14)</f>
        <v>2.2400000000000002</v>
      </c>
    </row>
    <row r="22" spans="1:5">
      <c r="A22" s="136"/>
      <c r="B22" s="142"/>
      <c r="C22" s="143"/>
      <c r="D22" s="143"/>
      <c r="E22" s="144"/>
    </row>
    <row r="23" spans="1:5">
      <c r="A23" s="137"/>
      <c r="B23" s="148"/>
      <c r="C23" s="149"/>
      <c r="D23" s="149"/>
      <c r="E23" s="150"/>
    </row>
    <row r="24" spans="1:5" ht="15">
      <c r="A24" s="164" t="s">
        <v>708</v>
      </c>
      <c r="B24" s="164"/>
      <c r="C24" s="165"/>
      <c r="D24" s="45"/>
      <c r="E24" s="45"/>
    </row>
    <row r="25" spans="1:5">
      <c r="A25" s="135"/>
      <c r="B25" s="73" t="s">
        <v>709</v>
      </c>
      <c r="C25" s="71" t="s">
        <v>710</v>
      </c>
      <c r="D25" s="81">
        <v>2.93</v>
      </c>
      <c r="E25" s="24">
        <f>D25*(1-CENNIK!$J$14)</f>
        <v>2.93</v>
      </c>
    </row>
    <row r="26" spans="1:5">
      <c r="A26" s="136"/>
      <c r="B26" s="142"/>
      <c r="C26" s="143"/>
      <c r="D26" s="143"/>
      <c r="E26" s="144"/>
    </row>
    <row r="27" spans="1:5">
      <c r="A27" s="136"/>
      <c r="B27" s="145"/>
      <c r="C27" s="146"/>
      <c r="D27" s="146"/>
      <c r="E27" s="147"/>
    </row>
    <row r="28" spans="1:5">
      <c r="A28" s="136"/>
      <c r="B28" s="145"/>
      <c r="C28" s="146"/>
      <c r="D28" s="146"/>
      <c r="E28" s="147"/>
    </row>
    <row r="29" spans="1:5">
      <c r="A29" s="137"/>
      <c r="B29" s="148"/>
      <c r="C29" s="149"/>
      <c r="D29" s="149"/>
      <c r="E29" s="150"/>
    </row>
    <row r="30" spans="1:5" ht="15">
      <c r="A30" s="122" t="s">
        <v>573</v>
      </c>
      <c r="B30" s="123"/>
      <c r="C30" s="124"/>
      <c r="D30" s="22"/>
      <c r="E30" s="22"/>
    </row>
    <row r="31" spans="1:5">
      <c r="A31" s="135"/>
      <c r="B31" s="64" t="s">
        <v>569</v>
      </c>
      <c r="C31" s="71" t="s">
        <v>565</v>
      </c>
      <c r="D31" s="66">
        <v>1.75</v>
      </c>
      <c r="E31" s="24">
        <f>D31*(1-CENNIK!$J$14)</f>
        <v>1.75</v>
      </c>
    </row>
    <row r="32" spans="1:5">
      <c r="A32" s="136"/>
      <c r="B32" s="73" t="s">
        <v>570</v>
      </c>
      <c r="C32" s="71" t="s">
        <v>566</v>
      </c>
      <c r="D32" s="66">
        <v>2.9</v>
      </c>
      <c r="E32" s="24">
        <f>D32*(1-CENNIK!$J$14)</f>
        <v>2.9</v>
      </c>
    </row>
    <row r="33" spans="1:5">
      <c r="A33" s="136"/>
      <c r="B33" s="73" t="s">
        <v>571</v>
      </c>
      <c r="C33" s="71" t="s">
        <v>567</v>
      </c>
      <c r="D33" s="66">
        <v>4.38</v>
      </c>
      <c r="E33" s="24">
        <f>D33*(1-CENNIK!$J$14)</f>
        <v>4.38</v>
      </c>
    </row>
    <row r="34" spans="1:5">
      <c r="A34" s="136"/>
      <c r="B34" s="73" t="s">
        <v>572</v>
      </c>
      <c r="C34" s="71" t="s">
        <v>568</v>
      </c>
      <c r="D34" s="66">
        <v>7.97</v>
      </c>
      <c r="E34" s="24">
        <f>D34*(1-CENNIK!$J$14)</f>
        <v>7.97</v>
      </c>
    </row>
    <row r="35" spans="1:5" ht="15">
      <c r="A35" s="136"/>
      <c r="B35" s="161"/>
      <c r="C35" s="162"/>
      <c r="D35" s="162"/>
      <c r="E35" s="163"/>
    </row>
    <row r="36" spans="1:5" ht="15">
      <c r="A36" s="122" t="s">
        <v>575</v>
      </c>
      <c r="B36" s="123"/>
      <c r="C36" s="124"/>
      <c r="D36" s="22"/>
      <c r="E36" s="23"/>
    </row>
    <row r="37" spans="1:5">
      <c r="A37" s="121"/>
      <c r="B37" s="64" t="s">
        <v>574</v>
      </c>
      <c r="C37" s="71" t="s">
        <v>576</v>
      </c>
      <c r="D37" s="66">
        <v>1.57</v>
      </c>
      <c r="E37" s="24">
        <f>D37*(1-CENNIK!$J$14)</f>
        <v>1.57</v>
      </c>
    </row>
    <row r="38" spans="1:5">
      <c r="A38" s="121"/>
      <c r="B38" s="73" t="s">
        <v>582</v>
      </c>
      <c r="C38" s="71" t="s">
        <v>577</v>
      </c>
      <c r="D38" s="66">
        <v>1.98</v>
      </c>
      <c r="E38" s="24">
        <f>D38*(1-CENNIK!$J$14)</f>
        <v>1.98</v>
      </c>
    </row>
    <row r="39" spans="1:5">
      <c r="A39" s="121"/>
      <c r="B39" s="73" t="s">
        <v>583</v>
      </c>
      <c r="C39" s="71" t="s">
        <v>578</v>
      </c>
      <c r="D39" s="66">
        <v>2.15</v>
      </c>
      <c r="E39" s="24">
        <f>D39*(1-CENNIK!$J$14)</f>
        <v>2.15</v>
      </c>
    </row>
    <row r="40" spans="1:5">
      <c r="A40" s="121"/>
      <c r="B40" s="73" t="s">
        <v>585</v>
      </c>
      <c r="C40" s="71" t="s">
        <v>579</v>
      </c>
      <c r="D40" s="66">
        <v>2.4700000000000002</v>
      </c>
      <c r="E40" s="24">
        <f>D40*(1-CENNIK!$J$14)</f>
        <v>2.4700000000000002</v>
      </c>
    </row>
    <row r="41" spans="1:5">
      <c r="A41" s="121"/>
      <c r="B41" s="73" t="s">
        <v>586</v>
      </c>
      <c r="C41" s="71" t="s">
        <v>580</v>
      </c>
      <c r="D41" s="66">
        <v>3.2</v>
      </c>
      <c r="E41" s="24">
        <f>D41*(1-CENNIK!$J$14)</f>
        <v>3.2</v>
      </c>
    </row>
    <row r="42" spans="1:5">
      <c r="A42" s="121"/>
      <c r="B42" s="73" t="s">
        <v>636</v>
      </c>
      <c r="C42" s="71" t="s">
        <v>581</v>
      </c>
      <c r="D42" s="66">
        <v>3.99</v>
      </c>
      <c r="E42" s="24">
        <f>D42*(1-CENNIK!$J$14)</f>
        <v>3.99</v>
      </c>
    </row>
    <row r="43" spans="1:5" ht="15">
      <c r="A43" s="122" t="s">
        <v>587</v>
      </c>
      <c r="B43" s="123"/>
      <c r="C43" s="124"/>
      <c r="D43" s="22"/>
      <c r="E43" s="23"/>
    </row>
    <row r="44" spans="1:5">
      <c r="A44" s="130"/>
      <c r="B44" s="64" t="s">
        <v>597</v>
      </c>
      <c r="C44" s="71" t="s">
        <v>588</v>
      </c>
      <c r="D44" s="66">
        <v>1.36</v>
      </c>
      <c r="E44" s="24">
        <f>D44*(1-CENNIK!$J$14)</f>
        <v>1.36</v>
      </c>
    </row>
    <row r="45" spans="1:5">
      <c r="A45" s="131"/>
      <c r="B45" s="73" t="s">
        <v>598</v>
      </c>
      <c r="C45" s="71" t="s">
        <v>589</v>
      </c>
      <c r="D45" s="66">
        <v>1.67</v>
      </c>
      <c r="E45" s="24">
        <f>D45*(1-CENNIK!$J$14)</f>
        <v>1.67</v>
      </c>
    </row>
    <row r="46" spans="1:5">
      <c r="A46" s="131"/>
      <c r="B46" s="73" t="s">
        <v>599</v>
      </c>
      <c r="C46" s="71" t="s">
        <v>590</v>
      </c>
      <c r="D46" s="66">
        <v>1.93</v>
      </c>
      <c r="E46" s="24">
        <f>D46*(1-CENNIK!$J$14)</f>
        <v>1.93</v>
      </c>
    </row>
    <row r="47" spans="1:5">
      <c r="A47" s="131"/>
      <c r="B47" s="73" t="s">
        <v>596</v>
      </c>
      <c r="C47" s="71" t="s">
        <v>591</v>
      </c>
      <c r="D47" s="66">
        <v>2.2400000000000002</v>
      </c>
      <c r="E47" s="24">
        <f>D47*(1-CENNIK!$J$14)</f>
        <v>2.2400000000000002</v>
      </c>
    </row>
    <row r="48" spans="1:5">
      <c r="A48" s="131"/>
      <c r="B48" s="73" t="s">
        <v>595</v>
      </c>
      <c r="C48" s="71" t="s">
        <v>592</v>
      </c>
      <c r="D48" s="66">
        <v>3.02</v>
      </c>
      <c r="E48" s="24">
        <f>D48*(1-CENNIK!$J$14)</f>
        <v>3.02</v>
      </c>
    </row>
    <row r="49" spans="1:5">
      <c r="A49" s="131"/>
      <c r="B49" s="73" t="s">
        <v>634</v>
      </c>
      <c r="C49" s="71" t="s">
        <v>593</v>
      </c>
      <c r="D49" s="66">
        <v>3.6</v>
      </c>
      <c r="E49" s="24">
        <f>D49*(1-CENNIK!$J$14)</f>
        <v>3.6</v>
      </c>
    </row>
    <row r="50" spans="1:5">
      <c r="A50" s="132"/>
      <c r="B50" s="73" t="s">
        <v>635</v>
      </c>
      <c r="C50" s="71" t="s">
        <v>594</v>
      </c>
      <c r="D50" s="66">
        <v>5.97</v>
      </c>
      <c r="E50" s="24">
        <f>D50*(1-CENNIK!$J$14)</f>
        <v>5.97</v>
      </c>
    </row>
    <row r="51" spans="1:5" ht="15">
      <c r="A51" s="122" t="s">
        <v>606</v>
      </c>
      <c r="B51" s="123"/>
      <c r="C51" s="124"/>
      <c r="D51" s="22"/>
      <c r="E51" s="23"/>
    </row>
    <row r="52" spans="1:5">
      <c r="A52" s="135"/>
      <c r="B52" s="64" t="s">
        <v>574</v>
      </c>
      <c r="C52" s="71" t="s">
        <v>600</v>
      </c>
      <c r="D52" s="66">
        <v>1.89</v>
      </c>
      <c r="E52" s="24">
        <f>D52*(1-CENNIK!$J$14)</f>
        <v>1.89</v>
      </c>
    </row>
    <row r="53" spans="1:5">
      <c r="A53" s="136"/>
      <c r="B53" s="73" t="s">
        <v>603</v>
      </c>
      <c r="C53" s="71" t="s">
        <v>601</v>
      </c>
      <c r="D53" s="66">
        <v>2.68</v>
      </c>
      <c r="E53" s="24">
        <f>D53*(1-CENNIK!$J$14)</f>
        <v>2.68</v>
      </c>
    </row>
    <row r="54" spans="1:5">
      <c r="A54" s="136"/>
      <c r="B54" s="73" t="s">
        <v>585</v>
      </c>
      <c r="C54" s="71" t="s">
        <v>602</v>
      </c>
      <c r="D54" s="66">
        <v>3.22</v>
      </c>
      <c r="E54" s="24">
        <f>D54*(1-CENNIK!$J$14)</f>
        <v>3.22</v>
      </c>
    </row>
    <row r="55" spans="1:5">
      <c r="A55" s="136"/>
      <c r="B55" s="142"/>
      <c r="C55" s="143"/>
      <c r="D55" s="143"/>
      <c r="E55" s="144"/>
    </row>
    <row r="56" spans="1:5">
      <c r="A56" s="136"/>
      <c r="B56" s="148"/>
      <c r="C56" s="149"/>
      <c r="D56" s="149"/>
      <c r="E56" s="150"/>
    </row>
    <row r="57" spans="1:5" ht="15">
      <c r="A57" s="122" t="s">
        <v>607</v>
      </c>
      <c r="B57" s="123"/>
      <c r="C57" s="124"/>
      <c r="D57" s="22"/>
      <c r="E57" s="23"/>
    </row>
    <row r="58" spans="1:5">
      <c r="A58" s="121"/>
      <c r="B58" s="64" t="s">
        <v>605</v>
      </c>
      <c r="C58" s="71" t="s">
        <v>604</v>
      </c>
      <c r="D58" s="66">
        <v>2.35</v>
      </c>
      <c r="E58" s="24">
        <f>D58*(1-CENNIK!$J$14)</f>
        <v>2.35</v>
      </c>
    </row>
    <row r="59" spans="1:5">
      <c r="A59" s="121"/>
      <c r="B59" s="142"/>
      <c r="C59" s="143"/>
      <c r="D59" s="143"/>
      <c r="E59" s="144"/>
    </row>
    <row r="60" spans="1:5">
      <c r="A60" s="121"/>
      <c r="B60" s="145"/>
      <c r="C60" s="146"/>
      <c r="D60" s="146"/>
      <c r="E60" s="147"/>
    </row>
    <row r="61" spans="1:5">
      <c r="A61" s="121"/>
      <c r="B61" s="148"/>
      <c r="C61" s="149"/>
      <c r="D61" s="149"/>
      <c r="E61" s="150"/>
    </row>
    <row r="62" spans="1:5" ht="15">
      <c r="A62" s="122" t="s">
        <v>614</v>
      </c>
      <c r="B62" s="123"/>
      <c r="C62" s="124"/>
      <c r="D62" s="22"/>
      <c r="E62" s="23"/>
    </row>
    <row r="63" spans="1:5">
      <c r="A63" s="121"/>
      <c r="B63" s="71" t="s">
        <v>611</v>
      </c>
      <c r="C63" s="71" t="s">
        <v>608</v>
      </c>
      <c r="D63" s="66">
        <v>2.5499999999999998</v>
      </c>
      <c r="E63" s="24">
        <f>D63*(1-CENNIK!$J$14)</f>
        <v>2.5499999999999998</v>
      </c>
    </row>
    <row r="64" spans="1:5">
      <c r="A64" s="121"/>
      <c r="B64" s="71" t="s">
        <v>612</v>
      </c>
      <c r="C64" s="71" t="s">
        <v>609</v>
      </c>
      <c r="D64" s="66">
        <v>4.2</v>
      </c>
      <c r="E64" s="24">
        <f>D64*(1-CENNIK!$J$14)</f>
        <v>4.2</v>
      </c>
    </row>
    <row r="65" spans="1:5">
      <c r="A65" s="121"/>
      <c r="B65" s="71" t="s">
        <v>613</v>
      </c>
      <c r="C65" s="71" t="s">
        <v>610</v>
      </c>
      <c r="D65" s="66">
        <v>7.2</v>
      </c>
      <c r="E65" s="24">
        <f>D65*(1-CENNIK!$J$14)</f>
        <v>7.2</v>
      </c>
    </row>
    <row r="66" spans="1:5">
      <c r="A66" s="121"/>
      <c r="B66" s="142"/>
      <c r="C66" s="143"/>
      <c r="D66" s="143"/>
      <c r="E66" s="144"/>
    </row>
    <row r="67" spans="1:5">
      <c r="A67" s="121"/>
      <c r="B67" s="148"/>
      <c r="C67" s="149"/>
      <c r="D67" s="149"/>
      <c r="E67" s="150"/>
    </row>
    <row r="68" spans="1:5" ht="15">
      <c r="A68" s="122" t="s">
        <v>628</v>
      </c>
      <c r="B68" s="123"/>
      <c r="C68" s="124"/>
      <c r="D68" s="22"/>
      <c r="E68" s="23"/>
    </row>
    <row r="69" spans="1:5">
      <c r="A69" s="121"/>
      <c r="B69" s="64" t="s">
        <v>629</v>
      </c>
      <c r="C69" s="71" t="s">
        <v>615</v>
      </c>
      <c r="D69" s="66">
        <v>2.48</v>
      </c>
      <c r="E69" s="24">
        <f>D69*(1-CENNIK!$J$14)</f>
        <v>2.48</v>
      </c>
    </row>
    <row r="70" spans="1:5">
      <c r="A70" s="121"/>
      <c r="B70" s="73" t="s">
        <v>630</v>
      </c>
      <c r="C70" s="71" t="s">
        <v>616</v>
      </c>
      <c r="D70" s="66">
        <v>2.86</v>
      </c>
      <c r="E70" s="24">
        <f>D70*(1-CENNIK!$J$14)</f>
        <v>2.86</v>
      </c>
    </row>
    <row r="71" spans="1:5">
      <c r="A71" s="121"/>
      <c r="B71" s="73" t="s">
        <v>631</v>
      </c>
      <c r="C71" s="71" t="s">
        <v>617</v>
      </c>
      <c r="D71" s="66">
        <v>3.55</v>
      </c>
      <c r="E71" s="24">
        <f>D71*(1-CENNIK!$J$14)</f>
        <v>3.55</v>
      </c>
    </row>
    <row r="72" spans="1:5">
      <c r="A72" s="121"/>
      <c r="B72" s="73" t="s">
        <v>632</v>
      </c>
      <c r="C72" s="71" t="s">
        <v>618</v>
      </c>
      <c r="D72" s="66">
        <v>3.92</v>
      </c>
      <c r="E72" s="24">
        <f>D72*(1-CENNIK!$J$14)</f>
        <v>3.92</v>
      </c>
    </row>
    <row r="73" spans="1:5">
      <c r="A73" s="121"/>
      <c r="B73" s="73" t="s">
        <v>633</v>
      </c>
      <c r="C73" s="71" t="s">
        <v>619</v>
      </c>
      <c r="D73" s="66">
        <v>5.65</v>
      </c>
      <c r="E73" s="24">
        <f>D73*(1-CENNIK!$J$14)</f>
        <v>5.65</v>
      </c>
    </row>
    <row r="74" spans="1:5">
      <c r="A74" s="121"/>
      <c r="B74" s="73" t="s">
        <v>692</v>
      </c>
      <c r="C74" s="71" t="s">
        <v>620</v>
      </c>
      <c r="D74" s="66">
        <v>6.33</v>
      </c>
      <c r="E74" s="24">
        <f>D74*(1-CENNIK!$J$14)</f>
        <v>6.33</v>
      </c>
    </row>
    <row r="75" spans="1:5" ht="15">
      <c r="A75" s="160" t="s">
        <v>627</v>
      </c>
      <c r="B75" s="160"/>
      <c r="C75" s="160"/>
      <c r="D75" s="22"/>
      <c r="E75" s="23"/>
    </row>
    <row r="76" spans="1:5">
      <c r="A76" s="121"/>
      <c r="B76" s="64" t="s">
        <v>647</v>
      </c>
      <c r="C76" s="71" t="s">
        <v>621</v>
      </c>
      <c r="D76" s="66">
        <v>2.3199999999999998</v>
      </c>
      <c r="E76" s="24">
        <f>D76*(1-CENNIK!$J$14)</f>
        <v>2.3199999999999998</v>
      </c>
    </row>
    <row r="77" spans="1:5">
      <c r="A77" s="121"/>
      <c r="B77" s="73" t="s">
        <v>648</v>
      </c>
      <c r="C77" s="71" t="s">
        <v>622</v>
      </c>
      <c r="D77" s="66">
        <v>3.06</v>
      </c>
      <c r="E77" s="24">
        <f>D77*(1-CENNIK!$J$14)</f>
        <v>3.06</v>
      </c>
    </row>
    <row r="78" spans="1:5">
      <c r="A78" s="121"/>
      <c r="B78" s="73" t="s">
        <v>649</v>
      </c>
      <c r="C78" s="71" t="s">
        <v>623</v>
      </c>
      <c r="D78" s="66">
        <v>3.25</v>
      </c>
      <c r="E78" s="24">
        <f>D78*(1-CENNIK!$J$14)</f>
        <v>3.25</v>
      </c>
    </row>
    <row r="79" spans="1:5">
      <c r="A79" s="121"/>
      <c r="B79" s="73" t="s">
        <v>650</v>
      </c>
      <c r="C79" s="71" t="s">
        <v>624</v>
      </c>
      <c r="D79" s="66">
        <v>3.69</v>
      </c>
      <c r="E79" s="24">
        <f>D79*(1-CENNIK!$J$14)</f>
        <v>3.69</v>
      </c>
    </row>
    <row r="80" spans="1:5">
      <c r="A80" s="121"/>
      <c r="B80" s="73" t="s">
        <v>651</v>
      </c>
      <c r="C80" s="71" t="s">
        <v>625</v>
      </c>
      <c r="D80" s="66">
        <v>5.14</v>
      </c>
      <c r="E80" s="24">
        <f>D80*(1-CENNIK!$J$14)</f>
        <v>5.14</v>
      </c>
    </row>
    <row r="81" spans="1:5">
      <c r="A81" s="121"/>
      <c r="B81" s="73" t="s">
        <v>693</v>
      </c>
      <c r="C81" s="71" t="s">
        <v>626</v>
      </c>
      <c r="D81" s="66">
        <v>5.82</v>
      </c>
      <c r="E81" s="24">
        <f>D81*(1-CENNIK!$J$14)</f>
        <v>5.82</v>
      </c>
    </row>
    <row r="82" spans="1:5" ht="15">
      <c r="A82" s="160" t="s">
        <v>652</v>
      </c>
      <c r="B82" s="160"/>
      <c r="C82" s="160"/>
      <c r="D82" s="22"/>
      <c r="E82" s="23"/>
    </row>
    <row r="83" spans="1:5">
      <c r="A83" s="121"/>
      <c r="B83" s="64" t="s">
        <v>658</v>
      </c>
      <c r="C83" s="71" t="s">
        <v>653</v>
      </c>
      <c r="D83" s="66">
        <v>3.25</v>
      </c>
      <c r="E83" s="24">
        <f>D83*(1-CENNIK!$J$14)</f>
        <v>3.25</v>
      </c>
    </row>
    <row r="84" spans="1:5">
      <c r="A84" s="121"/>
      <c r="B84" s="73" t="s">
        <v>659</v>
      </c>
      <c r="C84" s="71" t="s">
        <v>654</v>
      </c>
      <c r="D84" s="66">
        <v>3.26</v>
      </c>
      <c r="E84" s="24">
        <f>D84*(1-CENNIK!$J$14)</f>
        <v>3.26</v>
      </c>
    </row>
    <row r="85" spans="1:5">
      <c r="A85" s="121"/>
      <c r="B85" s="73" t="s">
        <v>660</v>
      </c>
      <c r="C85" s="71" t="s">
        <v>655</v>
      </c>
      <c r="D85" s="66">
        <v>3.71</v>
      </c>
      <c r="E85" s="24">
        <f>D85*(1-CENNIK!$J$14)</f>
        <v>3.71</v>
      </c>
    </row>
    <row r="86" spans="1:5">
      <c r="A86" s="121"/>
      <c r="B86" s="73" t="s">
        <v>661</v>
      </c>
      <c r="C86" s="71" t="s">
        <v>656</v>
      </c>
      <c r="D86" s="66">
        <v>5.98</v>
      </c>
      <c r="E86" s="24">
        <f>D86*(1-CENNIK!$J$14)</f>
        <v>5.98</v>
      </c>
    </row>
    <row r="87" spans="1:5">
      <c r="A87" s="121"/>
      <c r="B87" s="73" t="s">
        <v>662</v>
      </c>
      <c r="C87" s="71" t="s">
        <v>657</v>
      </c>
      <c r="D87" s="66">
        <v>9.98</v>
      </c>
      <c r="E87" s="24">
        <f>D87*(1-CENNIK!$J$14)</f>
        <v>9.98</v>
      </c>
    </row>
    <row r="88" spans="1:5" ht="15">
      <c r="A88" s="160" t="s">
        <v>663</v>
      </c>
      <c r="B88" s="160"/>
      <c r="C88" s="160"/>
      <c r="D88" s="22"/>
      <c r="E88" s="23"/>
    </row>
    <row r="89" spans="1:5">
      <c r="A89" s="121"/>
      <c r="B89" s="64" t="s">
        <v>668</v>
      </c>
      <c r="C89" s="71" t="s">
        <v>664</v>
      </c>
      <c r="D89" s="66">
        <v>1.87</v>
      </c>
      <c r="E89" s="24">
        <f>D89*(1-CENNIK!$J$14)</f>
        <v>1.87</v>
      </c>
    </row>
    <row r="90" spans="1:5">
      <c r="A90" s="121"/>
      <c r="B90" s="73" t="s">
        <v>570</v>
      </c>
      <c r="C90" s="71" t="s">
        <v>665</v>
      </c>
      <c r="D90" s="66">
        <v>3.13</v>
      </c>
      <c r="E90" s="24">
        <f>D90*(1-CENNIK!$J$14)</f>
        <v>3.13</v>
      </c>
    </row>
    <row r="91" spans="1:5">
      <c r="A91" s="121"/>
      <c r="B91" s="73" t="s">
        <v>571</v>
      </c>
      <c r="C91" s="71" t="s">
        <v>666</v>
      </c>
      <c r="D91" s="66">
        <v>4.4400000000000004</v>
      </c>
      <c r="E91" s="24">
        <f>D91*(1-CENNIK!$J$14)</f>
        <v>4.4400000000000004</v>
      </c>
    </row>
    <row r="92" spans="1:5">
      <c r="A92" s="121"/>
      <c r="B92" s="73" t="s">
        <v>572</v>
      </c>
      <c r="C92" s="71" t="s">
        <v>667</v>
      </c>
      <c r="D92" s="66">
        <v>7.59</v>
      </c>
      <c r="E92" s="24">
        <f>D92*(1-CENNIK!$J$14)</f>
        <v>7.59</v>
      </c>
    </row>
    <row r="93" spans="1:5" ht="15">
      <c r="A93" s="122" t="s">
        <v>683</v>
      </c>
      <c r="B93" s="123"/>
      <c r="C93" s="124"/>
      <c r="D93" s="22"/>
      <c r="E93" s="23"/>
    </row>
    <row r="94" spans="1:5">
      <c r="A94" s="130"/>
      <c r="B94" s="64" t="s">
        <v>685</v>
      </c>
      <c r="C94" s="71" t="s">
        <v>669</v>
      </c>
      <c r="D94" s="66">
        <v>1.1399999999999999</v>
      </c>
      <c r="E94" s="24">
        <f>D94*(1-CENNIK!$J$14)</f>
        <v>1.1399999999999999</v>
      </c>
    </row>
    <row r="95" spans="1:5">
      <c r="A95" s="131"/>
      <c r="B95" s="73" t="s">
        <v>582</v>
      </c>
      <c r="C95" s="71" t="s">
        <v>670</v>
      </c>
      <c r="D95" s="66">
        <v>1.51</v>
      </c>
      <c r="E95" s="24">
        <f>D95*(1-CENNIK!$J$14)</f>
        <v>1.51</v>
      </c>
    </row>
    <row r="96" spans="1:5">
      <c r="A96" s="131"/>
      <c r="B96" s="73" t="s">
        <v>603</v>
      </c>
      <c r="C96" s="71" t="s">
        <v>671</v>
      </c>
      <c r="D96" s="66">
        <v>1.75</v>
      </c>
      <c r="E96" s="24">
        <f>D96*(1-CENNIK!$J$14)</f>
        <v>1.75</v>
      </c>
    </row>
    <row r="97" spans="1:5">
      <c r="A97" s="131"/>
      <c r="B97" s="73" t="s">
        <v>585</v>
      </c>
      <c r="C97" s="71" t="s">
        <v>672</v>
      </c>
      <c r="D97" s="66">
        <v>2.0499999999999998</v>
      </c>
      <c r="E97" s="24">
        <f>D97*(1-CENNIK!$J$14)</f>
        <v>2.0499999999999998</v>
      </c>
    </row>
    <row r="98" spans="1:5">
      <c r="A98" s="131"/>
      <c r="B98" s="73" t="s">
        <v>586</v>
      </c>
      <c r="C98" s="71" t="s">
        <v>673</v>
      </c>
      <c r="D98" s="66">
        <v>2.78</v>
      </c>
      <c r="E98" s="24">
        <f>D98*(1-CENNIK!$J$14)</f>
        <v>2.78</v>
      </c>
    </row>
    <row r="99" spans="1:5">
      <c r="A99" s="131"/>
      <c r="B99" s="73" t="s">
        <v>686</v>
      </c>
      <c r="C99" s="71" t="s">
        <v>674</v>
      </c>
      <c r="D99" s="66">
        <v>3.13</v>
      </c>
      <c r="E99" s="24">
        <f>D99*(1-CENNIK!$J$14)</f>
        <v>3.13</v>
      </c>
    </row>
    <row r="100" spans="1:5">
      <c r="A100" s="132"/>
      <c r="B100" s="73" t="s">
        <v>687</v>
      </c>
      <c r="C100" s="71" t="s">
        <v>675</v>
      </c>
      <c r="D100" s="66">
        <v>4.71</v>
      </c>
      <c r="E100" s="24">
        <f>D100*(1-CENNIK!$J$14)</f>
        <v>4.71</v>
      </c>
    </row>
    <row r="101" spans="1:5" ht="15">
      <c r="A101" s="122" t="s">
        <v>684</v>
      </c>
      <c r="B101" s="123"/>
      <c r="C101" s="124"/>
      <c r="D101" s="22"/>
      <c r="E101" s="23"/>
    </row>
    <row r="102" spans="1:5">
      <c r="A102" s="130"/>
      <c r="B102" s="64" t="s">
        <v>688</v>
      </c>
      <c r="C102" s="71" t="s">
        <v>676</v>
      </c>
      <c r="D102" s="66">
        <v>0.99</v>
      </c>
      <c r="E102" s="24">
        <f>D102*(1-CENNIK!$J$14)</f>
        <v>0.99</v>
      </c>
    </row>
    <row r="103" spans="1:5">
      <c r="A103" s="131"/>
      <c r="B103" s="73" t="s">
        <v>598</v>
      </c>
      <c r="C103" s="71" t="s">
        <v>677</v>
      </c>
      <c r="D103" s="66">
        <v>1.43</v>
      </c>
      <c r="E103" s="24">
        <f>D103*(1-CENNIK!$J$14)</f>
        <v>1.43</v>
      </c>
    </row>
    <row r="104" spans="1:5">
      <c r="A104" s="131"/>
      <c r="B104" s="73" t="s">
        <v>689</v>
      </c>
      <c r="C104" s="71" t="s">
        <v>678</v>
      </c>
      <c r="D104" s="66">
        <v>1.81</v>
      </c>
      <c r="E104" s="24">
        <f>D104*(1-CENNIK!$J$14)</f>
        <v>1.81</v>
      </c>
    </row>
    <row r="105" spans="1:5">
      <c r="A105" s="131"/>
      <c r="B105" s="73" t="s">
        <v>596</v>
      </c>
      <c r="C105" s="71" t="s">
        <v>679</v>
      </c>
      <c r="D105" s="66">
        <v>1.91</v>
      </c>
      <c r="E105" s="24">
        <f>D105*(1-CENNIK!$J$14)</f>
        <v>1.91</v>
      </c>
    </row>
    <row r="106" spans="1:5">
      <c r="A106" s="131"/>
      <c r="B106" s="73" t="s">
        <v>595</v>
      </c>
      <c r="C106" s="71" t="s">
        <v>680</v>
      </c>
      <c r="D106" s="66">
        <v>2.76</v>
      </c>
      <c r="E106" s="24">
        <f>D106*(1-CENNIK!$J$14)</f>
        <v>2.76</v>
      </c>
    </row>
    <row r="107" spans="1:5">
      <c r="A107" s="131"/>
      <c r="B107" s="73" t="s">
        <v>690</v>
      </c>
      <c r="C107" s="71" t="s">
        <v>681</v>
      </c>
      <c r="D107" s="66">
        <v>3.12</v>
      </c>
      <c r="E107" s="24">
        <f>D107*(1-CENNIK!$J$14)</f>
        <v>3.12</v>
      </c>
    </row>
    <row r="108" spans="1:5">
      <c r="A108" s="132"/>
      <c r="B108" s="73" t="s">
        <v>691</v>
      </c>
      <c r="C108" s="71" t="s">
        <v>682</v>
      </c>
      <c r="D108" s="66">
        <v>4.8899999999999997</v>
      </c>
      <c r="E108" s="24">
        <f>D108*(1-CENNIK!$J$14)</f>
        <v>4.8899999999999997</v>
      </c>
    </row>
    <row r="109" spans="1:5" ht="15">
      <c r="A109" s="160" t="s">
        <v>694</v>
      </c>
      <c r="B109" s="160"/>
      <c r="C109" s="160"/>
      <c r="D109" s="22"/>
      <c r="E109" s="23"/>
    </row>
    <row r="110" spans="1:5">
      <c r="A110" s="121"/>
      <c r="B110" s="64" t="s">
        <v>605</v>
      </c>
      <c r="C110" s="71" t="s">
        <v>695</v>
      </c>
      <c r="D110" s="66">
        <v>2.62</v>
      </c>
      <c r="E110" s="24">
        <f>D110*(1-CENNIK!$J$14)</f>
        <v>2.62</v>
      </c>
    </row>
    <row r="111" spans="1:5">
      <c r="A111" s="121"/>
      <c r="B111" s="73" t="s">
        <v>698</v>
      </c>
      <c r="C111" s="71" t="s">
        <v>696</v>
      </c>
      <c r="D111" s="66">
        <v>4.09</v>
      </c>
      <c r="E111" s="24">
        <f>D111*(1-CENNIK!$J$14)</f>
        <v>4.09</v>
      </c>
    </row>
    <row r="112" spans="1:5">
      <c r="A112" s="121"/>
      <c r="B112" s="73" t="s">
        <v>699</v>
      </c>
      <c r="C112" s="71" t="s">
        <v>697</v>
      </c>
      <c r="D112" s="66">
        <v>5.74</v>
      </c>
      <c r="E112" s="24">
        <f>D112*(1-CENNIK!$J$14)</f>
        <v>5.74</v>
      </c>
    </row>
    <row r="113" spans="1:5" ht="15">
      <c r="A113" s="121"/>
      <c r="B113" s="161"/>
      <c r="C113" s="162"/>
      <c r="D113" s="162"/>
      <c r="E113" s="163"/>
    </row>
    <row r="114" spans="1:5" ht="15">
      <c r="A114" s="122" t="s">
        <v>725</v>
      </c>
      <c r="B114" s="123"/>
      <c r="C114" s="124"/>
      <c r="D114" s="22"/>
      <c r="E114" s="22"/>
    </row>
    <row r="115" spans="1:5">
      <c r="A115" s="135"/>
      <c r="B115" s="64" t="s">
        <v>569</v>
      </c>
      <c r="C115" s="71" t="s">
        <v>711</v>
      </c>
      <c r="D115" s="66">
        <v>1.56</v>
      </c>
      <c r="E115" s="24">
        <f>D115*(1-CENNIK!$J$14)</f>
        <v>1.56</v>
      </c>
    </row>
    <row r="116" spans="1:5">
      <c r="A116" s="136"/>
      <c r="B116" s="73" t="s">
        <v>570</v>
      </c>
      <c r="C116" s="71" t="s">
        <v>712</v>
      </c>
      <c r="D116" s="66">
        <v>2.31</v>
      </c>
      <c r="E116" s="24">
        <f>D116*(1-CENNIK!$J$14)</f>
        <v>2.31</v>
      </c>
    </row>
    <row r="117" spans="1:5">
      <c r="A117" s="136"/>
      <c r="B117" s="73" t="s">
        <v>571</v>
      </c>
      <c r="C117" s="71" t="s">
        <v>713</v>
      </c>
      <c r="D117" s="66">
        <v>4.08</v>
      </c>
      <c r="E117" s="24">
        <f>D117*(1-CENNIK!$J$14)</f>
        <v>4.08</v>
      </c>
    </row>
    <row r="118" spans="1:5">
      <c r="A118" s="136"/>
      <c r="B118" s="73" t="s">
        <v>572</v>
      </c>
      <c r="C118" s="71" t="s">
        <v>714</v>
      </c>
      <c r="D118" s="66">
        <v>5.9</v>
      </c>
      <c r="E118" s="24">
        <f>D118*(1-CENNIK!$J$14)</f>
        <v>5.9</v>
      </c>
    </row>
    <row r="119" spans="1:5" ht="15">
      <c r="A119" s="137"/>
      <c r="B119" s="161"/>
      <c r="C119" s="162"/>
      <c r="D119" s="162"/>
      <c r="E119" s="163"/>
    </row>
    <row r="120" spans="1:5" ht="15">
      <c r="A120" s="122" t="s">
        <v>726</v>
      </c>
      <c r="B120" s="123"/>
      <c r="C120" s="124"/>
      <c r="D120" s="22"/>
      <c r="E120" s="23"/>
    </row>
    <row r="121" spans="1:5">
      <c r="A121" s="135"/>
      <c r="B121" s="64" t="s">
        <v>574</v>
      </c>
      <c r="C121" s="71" t="s">
        <v>715</v>
      </c>
      <c r="D121" s="66">
        <v>2.06</v>
      </c>
      <c r="E121" s="24">
        <f>D121*(1-CENNIK!$J$14)</f>
        <v>2.06</v>
      </c>
    </row>
    <row r="122" spans="1:5">
      <c r="A122" s="136"/>
      <c r="B122" s="73" t="s">
        <v>582</v>
      </c>
      <c r="C122" s="71" t="s">
        <v>716</v>
      </c>
      <c r="D122" s="66">
        <v>2.8</v>
      </c>
      <c r="E122" s="24">
        <f>D122*(1-CENNIK!$J$14)</f>
        <v>2.8</v>
      </c>
    </row>
    <row r="123" spans="1:5">
      <c r="A123" s="136"/>
      <c r="B123" s="73" t="s">
        <v>583</v>
      </c>
      <c r="C123" s="71" t="s">
        <v>717</v>
      </c>
      <c r="D123" s="66">
        <v>2.37</v>
      </c>
      <c r="E123" s="24">
        <f>D123*(1-CENNIK!$J$14)</f>
        <v>2.37</v>
      </c>
    </row>
    <row r="124" spans="1:5">
      <c r="A124" s="136"/>
      <c r="B124" s="73" t="s">
        <v>585</v>
      </c>
      <c r="C124" s="71" t="s">
        <v>718</v>
      </c>
      <c r="D124" s="66">
        <v>3.01</v>
      </c>
      <c r="E124" s="24">
        <f>D124*(1-CENNIK!$J$14)</f>
        <v>3.01</v>
      </c>
    </row>
    <row r="125" spans="1:5">
      <c r="A125" s="137"/>
      <c r="B125" s="73" t="s">
        <v>586</v>
      </c>
      <c r="C125" s="71" t="s">
        <v>719</v>
      </c>
      <c r="D125" s="66">
        <v>4.03</v>
      </c>
      <c r="E125" s="24">
        <f>D125*(1-CENNIK!$J$14)</f>
        <v>4.03</v>
      </c>
    </row>
    <row r="126" spans="1:5" ht="15">
      <c r="A126" s="122" t="s">
        <v>727</v>
      </c>
      <c r="B126" s="123"/>
      <c r="C126" s="124"/>
      <c r="D126" s="22"/>
      <c r="E126" s="23"/>
    </row>
    <row r="127" spans="1:5">
      <c r="A127" s="135"/>
      <c r="B127" s="64" t="s">
        <v>597</v>
      </c>
      <c r="C127" s="71" t="s">
        <v>720</v>
      </c>
      <c r="D127" s="66">
        <v>1.74</v>
      </c>
      <c r="E127" s="24">
        <f>D127*(1-CENNIK!$J$14)</f>
        <v>1.74</v>
      </c>
    </row>
    <row r="128" spans="1:5">
      <c r="A128" s="136"/>
      <c r="B128" s="73" t="s">
        <v>598</v>
      </c>
      <c r="C128" s="71" t="s">
        <v>721</v>
      </c>
      <c r="D128" s="66">
        <v>2.73</v>
      </c>
      <c r="E128" s="24">
        <f>D128*(1-CENNIK!$J$14)</f>
        <v>2.73</v>
      </c>
    </row>
    <row r="129" spans="1:5">
      <c r="A129" s="136"/>
      <c r="B129" s="73" t="s">
        <v>689</v>
      </c>
      <c r="C129" s="71" t="s">
        <v>722</v>
      </c>
      <c r="D129" s="66">
        <v>2.79</v>
      </c>
      <c r="E129" s="24">
        <f>D129*(1-CENNIK!$J$14)</f>
        <v>2.79</v>
      </c>
    </row>
    <row r="130" spans="1:5">
      <c r="A130" s="136"/>
      <c r="B130" s="73" t="s">
        <v>596</v>
      </c>
      <c r="C130" s="71" t="s">
        <v>723</v>
      </c>
      <c r="D130" s="66">
        <v>3.18</v>
      </c>
      <c r="E130" s="24">
        <f>D130*(1-CENNIK!$J$14)</f>
        <v>3.18</v>
      </c>
    </row>
    <row r="131" spans="1:5">
      <c r="A131" s="137"/>
      <c r="B131" s="73" t="s">
        <v>595</v>
      </c>
      <c r="C131" s="71" t="s">
        <v>724</v>
      </c>
      <c r="D131" s="66">
        <v>4.2</v>
      </c>
      <c r="E131" s="24">
        <f>D131*(1-CENNIK!$J$14)</f>
        <v>4.2</v>
      </c>
    </row>
    <row r="132" spans="1:5" ht="15">
      <c r="A132" s="160" t="s">
        <v>731</v>
      </c>
      <c r="B132" s="160"/>
      <c r="C132" s="160"/>
      <c r="D132" s="22"/>
      <c r="E132" s="23"/>
    </row>
    <row r="133" spans="1:5">
      <c r="A133" s="135"/>
      <c r="B133" s="64" t="s">
        <v>574</v>
      </c>
      <c r="C133" s="71" t="s">
        <v>728</v>
      </c>
      <c r="D133" s="66">
        <v>2.7</v>
      </c>
      <c r="E133" s="24">
        <f>D133*(1-CENNIK!$J$14)</f>
        <v>2.7</v>
      </c>
    </row>
    <row r="134" spans="1:5">
      <c r="A134" s="136"/>
      <c r="B134" s="73" t="s">
        <v>603</v>
      </c>
      <c r="C134" s="71" t="s">
        <v>729</v>
      </c>
      <c r="D134" s="66">
        <v>3.34</v>
      </c>
      <c r="E134" s="24">
        <f>D134*(1-CENNIK!$J$14)</f>
        <v>3.34</v>
      </c>
    </row>
    <row r="135" spans="1:5">
      <c r="A135" s="136"/>
      <c r="B135" s="73" t="s">
        <v>585</v>
      </c>
      <c r="C135" s="71" t="s">
        <v>730</v>
      </c>
      <c r="D135" s="66">
        <v>4.01</v>
      </c>
      <c r="E135" s="24">
        <f>D135*(1-CENNIK!$J$14)</f>
        <v>4.01</v>
      </c>
    </row>
    <row r="136" spans="1:5" ht="15">
      <c r="A136" s="137"/>
      <c r="B136" s="161"/>
      <c r="C136" s="162"/>
      <c r="D136" s="162"/>
      <c r="E136" s="163"/>
    </row>
    <row r="137" spans="1:5" ht="15">
      <c r="A137" s="122" t="s">
        <v>732</v>
      </c>
      <c r="B137" s="123"/>
      <c r="C137" s="124"/>
      <c r="D137" s="22"/>
      <c r="E137" s="23"/>
    </row>
    <row r="138" spans="1:5">
      <c r="A138" s="135"/>
      <c r="B138" s="64" t="s">
        <v>605</v>
      </c>
      <c r="C138" s="71" t="s">
        <v>604</v>
      </c>
      <c r="D138" s="66">
        <v>2.0699999999999998</v>
      </c>
      <c r="E138" s="24">
        <f>D138*(1-CENNIK!$J$14)</f>
        <v>2.0699999999999998</v>
      </c>
    </row>
    <row r="139" spans="1:5">
      <c r="A139" s="136"/>
      <c r="B139" s="142"/>
      <c r="C139" s="143"/>
      <c r="D139" s="143"/>
      <c r="E139" s="144"/>
    </row>
    <row r="140" spans="1:5">
      <c r="A140" s="136"/>
      <c r="B140" s="145"/>
      <c r="C140" s="146"/>
      <c r="D140" s="146"/>
      <c r="E140" s="147"/>
    </row>
    <row r="141" spans="1:5">
      <c r="A141" s="137"/>
      <c r="B141" s="148"/>
      <c r="C141" s="149"/>
      <c r="D141" s="149"/>
      <c r="E141" s="150"/>
    </row>
    <row r="142" spans="1:5" ht="15">
      <c r="A142" s="122" t="s">
        <v>733</v>
      </c>
      <c r="B142" s="123"/>
      <c r="C142" s="124"/>
      <c r="D142" s="22"/>
      <c r="E142" s="23"/>
    </row>
    <row r="143" spans="1:5">
      <c r="A143" s="135"/>
      <c r="B143" s="71" t="s">
        <v>611</v>
      </c>
      <c r="C143" s="71" t="s">
        <v>608</v>
      </c>
      <c r="D143" s="66">
        <v>2.04</v>
      </c>
      <c r="E143" s="24">
        <f>D143*(1-CENNIK!$J$14)</f>
        <v>2.04</v>
      </c>
    </row>
    <row r="144" spans="1:5">
      <c r="A144" s="136"/>
      <c r="B144" s="71" t="s">
        <v>612</v>
      </c>
      <c r="C144" s="71" t="s">
        <v>609</v>
      </c>
      <c r="D144" s="66">
        <v>3.01</v>
      </c>
      <c r="E144" s="24">
        <f>D144*(1-CENNIK!$J$14)</f>
        <v>3.01</v>
      </c>
    </row>
    <row r="145" spans="1:5">
      <c r="A145" s="136"/>
      <c r="B145" s="71" t="s">
        <v>613</v>
      </c>
      <c r="C145" s="71" t="s">
        <v>610</v>
      </c>
      <c r="D145" s="66">
        <v>5.38</v>
      </c>
      <c r="E145" s="24">
        <f>D145*(1-CENNIK!$J$14)</f>
        <v>5.38</v>
      </c>
    </row>
    <row r="146" spans="1:5">
      <c r="A146" s="136"/>
      <c r="B146" s="142"/>
      <c r="C146" s="143"/>
      <c r="D146" s="143"/>
      <c r="E146" s="144"/>
    </row>
    <row r="147" spans="1:5">
      <c r="A147" s="137"/>
      <c r="B147" s="148"/>
      <c r="C147" s="149"/>
      <c r="D147" s="149"/>
      <c r="E147" s="150"/>
    </row>
    <row r="148" spans="1:5" ht="15">
      <c r="A148" s="122" t="s">
        <v>734</v>
      </c>
      <c r="B148" s="123"/>
      <c r="C148" s="124"/>
      <c r="D148" s="22"/>
      <c r="E148" s="22"/>
    </row>
    <row r="149" spans="1:5">
      <c r="A149" s="135"/>
      <c r="B149" s="64" t="s">
        <v>629</v>
      </c>
      <c r="C149" s="71" t="s">
        <v>735</v>
      </c>
      <c r="D149" s="66">
        <v>2.61</v>
      </c>
      <c r="E149" s="24">
        <f>D149*(1-CENNIK!$J$14)</f>
        <v>2.61</v>
      </c>
    </row>
    <row r="150" spans="1:5">
      <c r="A150" s="136"/>
      <c r="B150" s="73" t="s">
        <v>631</v>
      </c>
      <c r="C150" s="71" t="s">
        <v>736</v>
      </c>
      <c r="D150" s="66">
        <v>3.07</v>
      </c>
      <c r="E150" s="24">
        <f>D150*(1-CENNIK!$J$14)</f>
        <v>3.07</v>
      </c>
    </row>
    <row r="151" spans="1:5">
      <c r="A151" s="136"/>
      <c r="B151" s="73" t="s">
        <v>632</v>
      </c>
      <c r="C151" s="71" t="s">
        <v>737</v>
      </c>
      <c r="D151" s="66">
        <v>3.99</v>
      </c>
      <c r="E151" s="24">
        <f>D151*(1-CENNIK!$J$14)</f>
        <v>3.99</v>
      </c>
    </row>
    <row r="152" spans="1:5">
      <c r="A152" s="136"/>
      <c r="B152" s="73" t="s">
        <v>633</v>
      </c>
      <c r="C152" s="71" t="s">
        <v>738</v>
      </c>
      <c r="D152" s="66">
        <v>5.34</v>
      </c>
      <c r="E152" s="24">
        <f>D152*(1-CENNIK!$J$14)</f>
        <v>5.34</v>
      </c>
    </row>
    <row r="153" spans="1:5" ht="15">
      <c r="A153" s="137"/>
      <c r="B153" s="161"/>
      <c r="C153" s="162"/>
      <c r="D153" s="162"/>
      <c r="E153" s="163"/>
    </row>
    <row r="154" spans="1:5" ht="15">
      <c r="A154" s="122" t="s">
        <v>739</v>
      </c>
      <c r="B154" s="123"/>
      <c r="C154" s="124"/>
      <c r="D154" s="22"/>
      <c r="E154" s="22"/>
    </row>
    <row r="155" spans="1:5">
      <c r="A155" s="135"/>
      <c r="B155" s="64" t="s">
        <v>647</v>
      </c>
      <c r="C155" s="71" t="s">
        <v>740</v>
      </c>
      <c r="D155" s="66">
        <v>2.65</v>
      </c>
      <c r="E155" s="24">
        <f>D155*(1-CENNIK!$J$14)</f>
        <v>2.65</v>
      </c>
    </row>
    <row r="156" spans="1:5">
      <c r="A156" s="136"/>
      <c r="B156" s="73" t="s">
        <v>649</v>
      </c>
      <c r="C156" s="71" t="s">
        <v>741</v>
      </c>
      <c r="D156" s="66">
        <v>3.07</v>
      </c>
      <c r="E156" s="24">
        <f>D156*(1-CENNIK!$J$14)</f>
        <v>3.07</v>
      </c>
    </row>
    <row r="157" spans="1:5">
      <c r="A157" s="136"/>
      <c r="B157" s="142"/>
      <c r="C157" s="143"/>
      <c r="D157" s="143"/>
      <c r="E157" s="144"/>
    </row>
    <row r="158" spans="1:5">
      <c r="A158" s="136"/>
      <c r="B158" s="145"/>
      <c r="C158" s="146"/>
      <c r="D158" s="146"/>
      <c r="E158" s="147"/>
    </row>
    <row r="159" spans="1:5">
      <c r="A159" s="137"/>
      <c r="B159" s="148"/>
      <c r="C159" s="149"/>
      <c r="D159" s="149"/>
      <c r="E159" s="150"/>
    </row>
    <row r="160" spans="1:5" ht="15">
      <c r="A160" s="122" t="s">
        <v>742</v>
      </c>
      <c r="B160" s="123"/>
      <c r="C160" s="124"/>
      <c r="D160" s="22"/>
      <c r="E160" s="23"/>
    </row>
    <row r="161" spans="1:5">
      <c r="A161" s="121"/>
      <c r="B161" s="64" t="s">
        <v>659</v>
      </c>
      <c r="C161" s="71" t="s">
        <v>743</v>
      </c>
      <c r="D161" s="66">
        <v>3.15</v>
      </c>
      <c r="E161" s="24">
        <f>D161*(1-CENNIK!$J$14)</f>
        <v>3.15</v>
      </c>
    </row>
    <row r="162" spans="1:5">
      <c r="A162" s="121"/>
      <c r="B162" s="73" t="s">
        <v>749</v>
      </c>
      <c r="C162" s="71" t="s">
        <v>744</v>
      </c>
      <c r="D162" s="66">
        <v>2.98</v>
      </c>
      <c r="E162" s="24">
        <f>D162*(1-CENNIK!$J$14)</f>
        <v>2.98</v>
      </c>
    </row>
    <row r="163" spans="1:5">
      <c r="A163" s="121"/>
      <c r="B163" s="73" t="s">
        <v>660</v>
      </c>
      <c r="C163" s="71" t="s">
        <v>745</v>
      </c>
      <c r="D163" s="66">
        <v>3.22</v>
      </c>
      <c r="E163" s="24">
        <f>D163*(1-CENNIK!$J$14)</f>
        <v>3.22</v>
      </c>
    </row>
    <row r="164" spans="1:5">
      <c r="A164" s="121"/>
      <c r="B164" s="73" t="s">
        <v>750</v>
      </c>
      <c r="C164" s="71" t="s">
        <v>746</v>
      </c>
      <c r="D164" s="66">
        <v>3.57</v>
      </c>
      <c r="E164" s="24">
        <f>D164*(1-CENNIK!$J$14)</f>
        <v>3.57</v>
      </c>
    </row>
    <row r="165" spans="1:5">
      <c r="A165" s="121"/>
      <c r="B165" s="73" t="s">
        <v>751</v>
      </c>
      <c r="C165" s="71" t="s">
        <v>747</v>
      </c>
      <c r="D165" s="66">
        <v>5.36</v>
      </c>
      <c r="E165" s="24">
        <f>D165*(1-CENNIK!$J$14)</f>
        <v>5.36</v>
      </c>
    </row>
    <row r="166" spans="1:5">
      <c r="A166" s="121"/>
      <c r="B166" s="73" t="s">
        <v>661</v>
      </c>
      <c r="C166" s="71" t="s">
        <v>748</v>
      </c>
      <c r="D166" s="66">
        <v>5.95</v>
      </c>
      <c r="E166" s="24">
        <f>D166*(1-CENNIK!$J$14)</f>
        <v>5.95</v>
      </c>
    </row>
    <row r="167" spans="1:5" ht="15">
      <c r="A167" s="160" t="s">
        <v>753</v>
      </c>
      <c r="B167" s="160"/>
      <c r="C167" s="160"/>
      <c r="D167" s="22"/>
      <c r="E167" s="23"/>
    </row>
    <row r="168" spans="1:5">
      <c r="A168" s="135"/>
      <c r="B168" s="64" t="s">
        <v>569</v>
      </c>
      <c r="C168" s="71" t="s">
        <v>756</v>
      </c>
      <c r="D168" s="66">
        <v>1.1299999999999999</v>
      </c>
      <c r="E168" s="24">
        <f>D168*(1-CENNIK!$J$14)</f>
        <v>1.1299999999999999</v>
      </c>
    </row>
    <row r="169" spans="1:5">
      <c r="A169" s="136"/>
      <c r="B169" s="73" t="s">
        <v>570</v>
      </c>
      <c r="C169" s="71" t="s">
        <v>757</v>
      </c>
      <c r="D169" s="66">
        <v>1.83</v>
      </c>
      <c r="E169" s="24">
        <f>D169*(1-CENNIK!$J$14)</f>
        <v>1.83</v>
      </c>
    </row>
    <row r="170" spans="1:5">
      <c r="A170" s="136"/>
      <c r="B170" s="73" t="s">
        <v>571</v>
      </c>
      <c r="C170" s="71" t="s">
        <v>758</v>
      </c>
      <c r="D170" s="66">
        <v>2.76</v>
      </c>
      <c r="E170" s="24">
        <f>D170*(1-CENNIK!$J$14)</f>
        <v>2.76</v>
      </c>
    </row>
    <row r="171" spans="1:5" ht="15">
      <c r="A171" s="137"/>
      <c r="B171" s="161"/>
      <c r="C171" s="162"/>
      <c r="D171" s="162"/>
      <c r="E171" s="163"/>
    </row>
    <row r="172" spans="1:5" ht="15">
      <c r="A172" s="160" t="s">
        <v>754</v>
      </c>
      <c r="B172" s="160"/>
      <c r="C172" s="160"/>
      <c r="D172" s="22"/>
      <c r="E172" s="23"/>
    </row>
    <row r="173" spans="1:5">
      <c r="A173" s="135"/>
      <c r="B173" s="82" t="s">
        <v>574</v>
      </c>
      <c r="C173" s="71" t="s">
        <v>759</v>
      </c>
      <c r="D173" s="66">
        <v>1.57</v>
      </c>
      <c r="E173" s="24">
        <f>D173*(1-CENNIK!$J$14)</f>
        <v>1.57</v>
      </c>
    </row>
    <row r="174" spans="1:5">
      <c r="A174" s="136"/>
      <c r="B174" s="82" t="s">
        <v>582</v>
      </c>
      <c r="C174" s="71" t="s">
        <v>760</v>
      </c>
      <c r="D174" s="66">
        <v>2.2200000000000002</v>
      </c>
      <c r="E174" s="24">
        <f>D174*(1-CENNIK!$J$14)</f>
        <v>2.2200000000000002</v>
      </c>
    </row>
    <row r="175" spans="1:5">
      <c r="A175" s="136"/>
      <c r="B175" s="82" t="s">
        <v>603</v>
      </c>
      <c r="C175" s="71" t="s">
        <v>761</v>
      </c>
      <c r="D175" s="66">
        <v>1.83</v>
      </c>
      <c r="E175" s="24">
        <f>D175*(1-CENNIK!$J$14)</f>
        <v>1.83</v>
      </c>
    </row>
    <row r="176" spans="1:5">
      <c r="A176" s="136"/>
      <c r="B176" s="64" t="s">
        <v>585</v>
      </c>
      <c r="C176" s="71" t="s">
        <v>762</v>
      </c>
      <c r="D176" s="66">
        <v>2.37</v>
      </c>
      <c r="E176" s="24">
        <f>D176*(1-CENNIK!$J$14)</f>
        <v>2.37</v>
      </c>
    </row>
    <row r="177" spans="1:5">
      <c r="A177" s="136"/>
      <c r="B177" s="73" t="s">
        <v>586</v>
      </c>
      <c r="C177" s="71" t="s">
        <v>763</v>
      </c>
      <c r="D177" s="66">
        <v>2.94</v>
      </c>
      <c r="E177" s="24">
        <f>D177*(1-CENNIK!$J$14)</f>
        <v>2.94</v>
      </c>
    </row>
    <row r="178" spans="1:5">
      <c r="A178" s="136"/>
      <c r="B178" s="73" t="s">
        <v>636</v>
      </c>
      <c r="C178" s="71" t="s">
        <v>764</v>
      </c>
      <c r="D178" s="66">
        <v>3.83</v>
      </c>
      <c r="E178" s="24">
        <f>D178*(1-CENNIK!$J$14)</f>
        <v>3.83</v>
      </c>
    </row>
    <row r="179" spans="1:5" ht="15">
      <c r="A179" s="160" t="s">
        <v>755</v>
      </c>
      <c r="B179" s="160"/>
      <c r="C179" s="160"/>
      <c r="D179" s="22"/>
      <c r="E179" s="23"/>
    </row>
    <row r="180" spans="1:5">
      <c r="A180" s="135"/>
      <c r="B180" s="82" t="s">
        <v>597</v>
      </c>
      <c r="C180" s="71" t="s">
        <v>765</v>
      </c>
      <c r="D180" s="66">
        <v>1.19</v>
      </c>
      <c r="E180" s="24">
        <f>D180*(1-CENNIK!$J$14)</f>
        <v>1.19</v>
      </c>
    </row>
    <row r="181" spans="1:5">
      <c r="A181" s="136"/>
      <c r="B181" s="82" t="s">
        <v>598</v>
      </c>
      <c r="C181" s="71" t="s">
        <v>766</v>
      </c>
      <c r="D181" s="66">
        <v>1.59</v>
      </c>
      <c r="E181" s="24">
        <f>D181*(1-CENNIK!$J$14)</f>
        <v>1.59</v>
      </c>
    </row>
    <row r="182" spans="1:5">
      <c r="A182" s="136"/>
      <c r="B182" s="82" t="s">
        <v>689</v>
      </c>
      <c r="C182" s="71" t="s">
        <v>767</v>
      </c>
      <c r="D182" s="66">
        <v>1.62</v>
      </c>
      <c r="E182" s="24">
        <f>D182*(1-CENNIK!$J$14)</f>
        <v>1.62</v>
      </c>
    </row>
    <row r="183" spans="1:5">
      <c r="A183" s="136"/>
      <c r="B183" s="64" t="s">
        <v>596</v>
      </c>
      <c r="C183" s="71" t="s">
        <v>768</v>
      </c>
      <c r="D183" s="66">
        <v>1.96</v>
      </c>
      <c r="E183" s="24">
        <f>D183*(1-CENNIK!$J$14)</f>
        <v>1.96</v>
      </c>
    </row>
    <row r="184" spans="1:5">
      <c r="A184" s="136"/>
      <c r="B184" s="73" t="s">
        <v>595</v>
      </c>
      <c r="C184" s="71" t="s">
        <v>769</v>
      </c>
      <c r="D184" s="66">
        <v>2.73</v>
      </c>
      <c r="E184" s="24">
        <f>D184*(1-CENNIK!$J$14)</f>
        <v>2.73</v>
      </c>
    </row>
    <row r="185" spans="1:5">
      <c r="A185" s="137"/>
      <c r="B185" s="73" t="s">
        <v>634</v>
      </c>
      <c r="C185" s="71" t="s">
        <v>770</v>
      </c>
      <c r="D185" s="66">
        <v>3.17</v>
      </c>
      <c r="E185" s="24">
        <f>D185*(1-CENNIK!$J$14)</f>
        <v>3.17</v>
      </c>
    </row>
    <row r="186" spans="1:5" ht="15">
      <c r="A186" s="160" t="s">
        <v>752</v>
      </c>
      <c r="B186" s="160"/>
      <c r="C186" s="160"/>
      <c r="D186" s="22"/>
      <c r="E186" s="23"/>
    </row>
    <row r="187" spans="1:5">
      <c r="A187" s="135"/>
      <c r="B187" s="64" t="s">
        <v>605</v>
      </c>
      <c r="C187" s="71" t="s">
        <v>695</v>
      </c>
      <c r="D187" s="66">
        <v>1.57</v>
      </c>
      <c r="E187" s="24">
        <f>D187*(1-CENNIK!$J$14)</f>
        <v>1.57</v>
      </c>
    </row>
    <row r="188" spans="1:5">
      <c r="A188" s="136"/>
      <c r="B188" s="73" t="s">
        <v>698</v>
      </c>
      <c r="C188" s="71" t="s">
        <v>696</v>
      </c>
      <c r="D188" s="66">
        <v>2.08</v>
      </c>
      <c r="E188" s="24">
        <f>D188*(1-CENNIK!$J$14)</f>
        <v>2.08</v>
      </c>
    </row>
    <row r="189" spans="1:5">
      <c r="A189" s="136"/>
      <c r="B189" s="151"/>
      <c r="C189" s="152"/>
      <c r="D189" s="152"/>
      <c r="E189" s="153"/>
    </row>
    <row r="190" spans="1:5" ht="15" customHeight="1">
      <c r="A190" s="137"/>
      <c r="B190" s="157"/>
      <c r="C190" s="158"/>
      <c r="D190" s="158"/>
      <c r="E190" s="159"/>
    </row>
  </sheetData>
  <mergeCells count="78">
    <mergeCell ref="A6:C6"/>
    <mergeCell ref="B189:E190"/>
    <mergeCell ref="A7:A11"/>
    <mergeCell ref="B8:E11"/>
    <mergeCell ref="A13:A17"/>
    <mergeCell ref="B35:E35"/>
    <mergeCell ref="B15:E17"/>
    <mergeCell ref="B22:E23"/>
    <mergeCell ref="A19:A23"/>
    <mergeCell ref="A12:C12"/>
    <mergeCell ref="A37:A42"/>
    <mergeCell ref="A43:C43"/>
    <mergeCell ref="A44:A50"/>
    <mergeCell ref="A51:C51"/>
    <mergeCell ref="A18:C18"/>
    <mergeCell ref="A30:C30"/>
    <mergeCell ref="A31:A35"/>
    <mergeCell ref="A36:C36"/>
    <mergeCell ref="A101:C101"/>
    <mergeCell ref="A75:C75"/>
    <mergeCell ref="A76:A81"/>
    <mergeCell ref="A82:C82"/>
    <mergeCell ref="A83:A87"/>
    <mergeCell ref="A68:C68"/>
    <mergeCell ref="A69:A74"/>
    <mergeCell ref="A52:A56"/>
    <mergeCell ref="A57:C57"/>
    <mergeCell ref="A58:A61"/>
    <mergeCell ref="B59:E61"/>
    <mergeCell ref="B55:E56"/>
    <mergeCell ref="A62:C62"/>
    <mergeCell ref="A63:A67"/>
    <mergeCell ref="B66:E67"/>
    <mergeCell ref="A133:A136"/>
    <mergeCell ref="B136:E136"/>
    <mergeCell ref="A24:C24"/>
    <mergeCell ref="A25:A29"/>
    <mergeCell ref="B26:E29"/>
    <mergeCell ref="A114:C114"/>
    <mergeCell ref="A115:A119"/>
    <mergeCell ref="B119:E119"/>
    <mergeCell ref="A102:A108"/>
    <mergeCell ref="A109:C109"/>
    <mergeCell ref="A110:A113"/>
    <mergeCell ref="B113:E113"/>
    <mergeCell ref="A88:C88"/>
    <mergeCell ref="A89:A92"/>
    <mergeCell ref="A93:C93"/>
    <mergeCell ref="A94:A100"/>
    <mergeCell ref="A187:A190"/>
    <mergeCell ref="A172:C172"/>
    <mergeCell ref="A148:C148"/>
    <mergeCell ref="A149:A153"/>
    <mergeCell ref="B153:E153"/>
    <mergeCell ref="A154:C154"/>
    <mergeCell ref="A155:A159"/>
    <mergeCell ref="B157:E159"/>
    <mergeCell ref="A160:C160"/>
    <mergeCell ref="A161:A166"/>
    <mergeCell ref="A167:C167"/>
    <mergeCell ref="A168:A171"/>
    <mergeCell ref="B171:E171"/>
    <mergeCell ref="B2:E4"/>
    <mergeCell ref="A179:C179"/>
    <mergeCell ref="A173:A178"/>
    <mergeCell ref="A180:A185"/>
    <mergeCell ref="A186:C186"/>
    <mergeCell ref="A137:C137"/>
    <mergeCell ref="A138:A141"/>
    <mergeCell ref="B139:E141"/>
    <mergeCell ref="A142:C142"/>
    <mergeCell ref="A143:A147"/>
    <mergeCell ref="B146:E147"/>
    <mergeCell ref="A120:C120"/>
    <mergeCell ref="A121:A125"/>
    <mergeCell ref="A126:C126"/>
    <mergeCell ref="A127:A131"/>
    <mergeCell ref="A132:C132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E23"/>
  <sheetViews>
    <sheetView workbookViewId="0">
      <selection activeCell="F22" sqref="F7:F22"/>
    </sheetView>
  </sheetViews>
  <sheetFormatPr defaultRowHeight="12.75"/>
  <cols>
    <col min="1" max="1" width="28.5703125" customWidth="1"/>
    <col min="2" max="2" width="22.140625" style="8" customWidth="1"/>
    <col min="3" max="3" width="19.140625" style="8" customWidth="1"/>
    <col min="4" max="4" width="20.140625" style="8" customWidth="1"/>
    <col min="5" max="5" width="22.28515625" style="8" customWidth="1"/>
  </cols>
  <sheetData>
    <row r="1" spans="1:5">
      <c r="C1" s="9"/>
      <c r="D1" s="17"/>
    </row>
    <row r="2" spans="1:5" ht="12.75" customHeight="1">
      <c r="B2" s="102" t="s">
        <v>171</v>
      </c>
      <c r="C2" s="102"/>
      <c r="D2" s="102"/>
      <c r="E2" s="102"/>
    </row>
    <row r="3" spans="1:5" ht="12.75" customHeight="1">
      <c r="B3" s="102"/>
      <c r="C3" s="102"/>
      <c r="D3" s="102"/>
      <c r="E3" s="102"/>
    </row>
    <row r="4" spans="1:5">
      <c r="B4" s="102"/>
      <c r="C4" s="102"/>
      <c r="D4" s="102"/>
      <c r="E4" s="102"/>
    </row>
    <row r="5" spans="1:5">
      <c r="B5" s="7" t="s">
        <v>53</v>
      </c>
      <c r="C5" s="7" t="s">
        <v>33</v>
      </c>
      <c r="D5" s="18" t="s">
        <v>151</v>
      </c>
      <c r="E5" s="7" t="s">
        <v>152</v>
      </c>
    </row>
    <row r="6" spans="1:5" ht="15">
      <c r="A6" s="122" t="s">
        <v>771</v>
      </c>
      <c r="B6" s="123"/>
      <c r="C6" s="124"/>
      <c r="D6" s="22"/>
      <c r="E6" s="23"/>
    </row>
    <row r="7" spans="1:5">
      <c r="A7" s="135"/>
      <c r="B7" s="64" t="s">
        <v>787</v>
      </c>
      <c r="C7" s="71" t="s">
        <v>780</v>
      </c>
      <c r="D7" s="66">
        <v>30.5</v>
      </c>
      <c r="E7" s="24">
        <f>D7*(1-CENNIK!$J$15)</f>
        <v>30.5</v>
      </c>
    </row>
    <row r="8" spans="1:5">
      <c r="A8" s="136"/>
      <c r="B8" s="73" t="s">
        <v>788</v>
      </c>
      <c r="C8" s="71" t="s">
        <v>781</v>
      </c>
      <c r="D8" s="66">
        <v>32</v>
      </c>
      <c r="E8" s="24">
        <f>D8*(1-CENNIK!$J$15)</f>
        <v>32</v>
      </c>
    </row>
    <row r="9" spans="1:5">
      <c r="A9" s="136"/>
      <c r="B9" s="73" t="s">
        <v>789</v>
      </c>
      <c r="C9" s="71" t="s">
        <v>782</v>
      </c>
      <c r="D9" s="66">
        <v>34</v>
      </c>
      <c r="E9" s="24">
        <f>D9*(1-CENNIK!$J$15)</f>
        <v>34</v>
      </c>
    </row>
    <row r="10" spans="1:5">
      <c r="A10" s="136"/>
      <c r="B10" s="64" t="s">
        <v>790</v>
      </c>
      <c r="C10" s="71" t="s">
        <v>783</v>
      </c>
      <c r="D10" s="66">
        <v>36.5</v>
      </c>
      <c r="E10" s="24">
        <f>D10*(1-CENNIK!$J$15)</f>
        <v>36.5</v>
      </c>
    </row>
    <row r="11" spans="1:5">
      <c r="A11" s="136"/>
      <c r="B11" s="73" t="s">
        <v>791</v>
      </c>
      <c r="C11" s="71" t="s">
        <v>784</v>
      </c>
      <c r="D11" s="66">
        <v>39.5</v>
      </c>
      <c r="E11" s="24">
        <f>D11*(1-CENNIK!$J$15)</f>
        <v>39.5</v>
      </c>
    </row>
    <row r="12" spans="1:5">
      <c r="A12" s="136"/>
      <c r="B12" s="73" t="s">
        <v>792</v>
      </c>
      <c r="C12" s="71" t="s">
        <v>785</v>
      </c>
      <c r="D12" s="66">
        <v>43</v>
      </c>
      <c r="E12" s="24">
        <f>D12*(1-CENNIK!$J$15)</f>
        <v>43</v>
      </c>
    </row>
    <row r="13" spans="1:5">
      <c r="A13" s="136"/>
      <c r="B13" s="64" t="s">
        <v>793</v>
      </c>
      <c r="C13" s="71" t="s">
        <v>786</v>
      </c>
      <c r="D13" s="66">
        <v>47</v>
      </c>
      <c r="E13" s="24">
        <f>D13*(1-CENNIK!$J$15)</f>
        <v>47</v>
      </c>
    </row>
    <row r="14" spans="1:5" ht="15">
      <c r="A14" s="137"/>
      <c r="B14" s="161"/>
      <c r="C14" s="162"/>
      <c r="D14" s="162"/>
      <c r="E14" s="163"/>
    </row>
    <row r="15" spans="1:5" ht="15">
      <c r="A15" s="122" t="s">
        <v>772</v>
      </c>
      <c r="B15" s="123"/>
      <c r="C15" s="124"/>
      <c r="D15" s="22"/>
      <c r="E15" s="23"/>
    </row>
    <row r="16" spans="1:5">
      <c r="A16" s="121"/>
      <c r="B16" s="64" t="s">
        <v>787</v>
      </c>
      <c r="C16" s="71" t="s">
        <v>773</v>
      </c>
      <c r="D16" s="66">
        <v>32.5</v>
      </c>
      <c r="E16" s="24">
        <f>D16*(1-CENNIK!$J$15)</f>
        <v>32.5</v>
      </c>
    </row>
    <row r="17" spans="1:5">
      <c r="A17" s="121"/>
      <c r="B17" s="73" t="s">
        <v>788</v>
      </c>
      <c r="C17" s="71" t="s">
        <v>774</v>
      </c>
      <c r="D17" s="66">
        <v>34</v>
      </c>
      <c r="E17" s="24">
        <f>D17*(1-CENNIK!$J$15)</f>
        <v>34</v>
      </c>
    </row>
    <row r="18" spans="1:5">
      <c r="A18" s="121"/>
      <c r="B18" s="73" t="s">
        <v>789</v>
      </c>
      <c r="C18" s="71" t="s">
        <v>775</v>
      </c>
      <c r="D18" s="66">
        <v>36</v>
      </c>
      <c r="E18" s="24">
        <f>D18*(1-CENNIK!$J$15)</f>
        <v>36</v>
      </c>
    </row>
    <row r="19" spans="1:5">
      <c r="A19" s="121"/>
      <c r="B19" s="64" t="s">
        <v>790</v>
      </c>
      <c r="C19" s="71" t="s">
        <v>776</v>
      </c>
      <c r="D19" s="66">
        <v>38.5</v>
      </c>
      <c r="E19" s="24">
        <f>D19*(1-CENNIK!$J$15)</f>
        <v>38.5</v>
      </c>
    </row>
    <row r="20" spans="1:5">
      <c r="A20" s="121"/>
      <c r="B20" s="73" t="s">
        <v>791</v>
      </c>
      <c r="C20" s="71" t="s">
        <v>777</v>
      </c>
      <c r="D20" s="66">
        <v>41.5</v>
      </c>
      <c r="E20" s="24">
        <f>D20*(1-CENNIK!$J$15)</f>
        <v>41.5</v>
      </c>
    </row>
    <row r="21" spans="1:5">
      <c r="A21" s="121"/>
      <c r="B21" s="73" t="s">
        <v>792</v>
      </c>
      <c r="C21" s="71" t="s">
        <v>778</v>
      </c>
      <c r="D21" s="66">
        <v>45</v>
      </c>
      <c r="E21" s="24">
        <f>D21*(1-CENNIK!$J$15)</f>
        <v>45</v>
      </c>
    </row>
    <row r="22" spans="1:5">
      <c r="A22" s="121"/>
      <c r="B22" s="64" t="s">
        <v>793</v>
      </c>
      <c r="C22" s="71" t="s">
        <v>779</v>
      </c>
      <c r="D22" s="66">
        <v>49</v>
      </c>
      <c r="E22" s="24">
        <f>D22*(1-CENNIK!$J$15)</f>
        <v>49</v>
      </c>
    </row>
    <row r="23" spans="1:5" ht="15">
      <c r="A23" s="121"/>
      <c r="B23" s="161"/>
      <c r="C23" s="162"/>
      <c r="D23" s="162"/>
      <c r="E23" s="163"/>
    </row>
  </sheetData>
  <mergeCells count="7">
    <mergeCell ref="B2:E4"/>
    <mergeCell ref="A6:C6"/>
    <mergeCell ref="A7:A14"/>
    <mergeCell ref="A15:C15"/>
    <mergeCell ref="A16:A23"/>
    <mergeCell ref="B14:E14"/>
    <mergeCell ref="B23:E2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4"/>
  <sheetViews>
    <sheetView workbookViewId="0"/>
  </sheetViews>
  <sheetFormatPr defaultRowHeight="12.75"/>
  <cols>
    <col min="1" max="1" width="28.5703125" customWidth="1"/>
    <col min="2" max="2" width="22.140625" style="8" customWidth="1"/>
    <col min="3" max="3" width="19.140625" style="8" customWidth="1"/>
    <col min="4" max="4" width="20.140625" style="8" customWidth="1"/>
    <col min="5" max="5" width="22.28515625" style="8" customWidth="1"/>
  </cols>
  <sheetData>
    <row r="1" spans="1:5">
      <c r="C1" s="9"/>
      <c r="D1" s="17"/>
    </row>
    <row r="2" spans="1:5" ht="12.75" customHeight="1">
      <c r="B2" s="102" t="s">
        <v>173</v>
      </c>
      <c r="C2" s="102"/>
      <c r="D2" s="102"/>
      <c r="E2" s="102"/>
    </row>
    <row r="3" spans="1:5" ht="12.75" customHeight="1">
      <c r="B3" s="102"/>
      <c r="C3" s="102"/>
      <c r="D3" s="102"/>
      <c r="E3" s="102"/>
    </row>
    <row r="4" spans="1:5">
      <c r="B4" s="102"/>
      <c r="C4" s="102"/>
      <c r="D4" s="102"/>
      <c r="E4" s="102"/>
    </row>
    <row r="5" spans="1:5">
      <c r="B5" s="7" t="s">
        <v>53</v>
      </c>
      <c r="C5" s="7" t="s">
        <v>33</v>
      </c>
      <c r="D5" s="18" t="s">
        <v>151</v>
      </c>
      <c r="E5" s="7" t="s">
        <v>152</v>
      </c>
    </row>
    <row r="6" spans="1:5" ht="15">
      <c r="A6" s="181" t="s">
        <v>936</v>
      </c>
      <c r="B6" s="182"/>
      <c r="C6" s="182"/>
      <c r="D6" s="183"/>
      <c r="E6" s="23"/>
    </row>
    <row r="7" spans="1:5">
      <c r="A7" s="169" t="s">
        <v>855</v>
      </c>
      <c r="B7" s="170"/>
      <c r="C7" s="171"/>
      <c r="D7" s="42"/>
      <c r="E7" s="23"/>
    </row>
    <row r="8" spans="1:5">
      <c r="A8" s="135"/>
      <c r="B8" s="64" t="s">
        <v>806</v>
      </c>
      <c r="C8" s="71" t="s">
        <v>937</v>
      </c>
      <c r="D8" s="66">
        <v>84</v>
      </c>
      <c r="E8" s="24">
        <f>D8*(1-CENNIK!$J$16)</f>
        <v>84</v>
      </c>
    </row>
    <row r="9" spans="1:5">
      <c r="A9" s="136"/>
      <c r="B9" s="64" t="s">
        <v>807</v>
      </c>
      <c r="C9" s="71" t="s">
        <v>938</v>
      </c>
      <c r="D9" s="66">
        <v>104</v>
      </c>
      <c r="E9" s="24">
        <f>D9*(1-CENNIK!$J$16)</f>
        <v>104</v>
      </c>
    </row>
    <row r="10" spans="1:5">
      <c r="A10" s="136"/>
      <c r="B10" s="64" t="s">
        <v>808</v>
      </c>
      <c r="C10" s="71" t="s">
        <v>939</v>
      </c>
      <c r="D10" s="66">
        <v>124</v>
      </c>
      <c r="E10" s="24">
        <f>D10*(1-CENNIK!$J$16)</f>
        <v>124</v>
      </c>
    </row>
    <row r="11" spans="1:5">
      <c r="A11" s="136"/>
      <c r="B11" s="64" t="s">
        <v>812</v>
      </c>
      <c r="C11" s="71" t="s">
        <v>940</v>
      </c>
      <c r="D11" s="66">
        <v>144</v>
      </c>
      <c r="E11" s="24">
        <f>D11*(1-CENNIK!$J$16)</f>
        <v>144</v>
      </c>
    </row>
    <row r="12" spans="1:5">
      <c r="A12" s="136"/>
      <c r="B12" s="64" t="s">
        <v>813</v>
      </c>
      <c r="C12" s="71" t="s">
        <v>941</v>
      </c>
      <c r="D12" s="66">
        <v>164</v>
      </c>
      <c r="E12" s="24">
        <f>D12*(1-CENNIK!$J$16)</f>
        <v>164</v>
      </c>
    </row>
    <row r="13" spans="1:5">
      <c r="A13" s="136"/>
      <c r="B13" s="64" t="s">
        <v>809</v>
      </c>
      <c r="C13" s="71" t="s">
        <v>942</v>
      </c>
      <c r="D13" s="66">
        <v>184</v>
      </c>
      <c r="E13" s="24">
        <f>D13*(1-CENNIK!$J$16)</f>
        <v>184</v>
      </c>
    </row>
    <row r="14" spans="1:5">
      <c r="A14" s="136"/>
      <c r="B14" s="64" t="s">
        <v>810</v>
      </c>
      <c r="C14" s="71" t="s">
        <v>943</v>
      </c>
      <c r="D14" s="66">
        <v>204</v>
      </c>
      <c r="E14" s="24">
        <f>D14*(1-CENNIK!$J$16)</f>
        <v>204</v>
      </c>
    </row>
    <row r="15" spans="1:5">
      <c r="A15" s="136"/>
      <c r="B15" s="64" t="s">
        <v>811</v>
      </c>
      <c r="C15" s="71" t="s">
        <v>944</v>
      </c>
      <c r="D15" s="66">
        <v>224</v>
      </c>
      <c r="E15" s="24">
        <f>D15*(1-CENNIK!$J$16)</f>
        <v>224</v>
      </c>
    </row>
    <row r="16" spans="1:5">
      <c r="A16" s="136"/>
      <c r="B16" s="64" t="s">
        <v>814</v>
      </c>
      <c r="C16" s="71" t="s">
        <v>945</v>
      </c>
      <c r="D16" s="66">
        <v>244</v>
      </c>
      <c r="E16" s="24">
        <f>D16*(1-CENNIK!$J$16)</f>
        <v>244</v>
      </c>
    </row>
    <row r="17" spans="1:5">
      <c r="A17" s="136"/>
      <c r="B17" s="64" t="s">
        <v>815</v>
      </c>
      <c r="C17" s="71" t="s">
        <v>946</v>
      </c>
      <c r="D17" s="66">
        <v>264</v>
      </c>
      <c r="E17" s="24">
        <f>D17*(1-CENNIK!$J$16)</f>
        <v>264</v>
      </c>
    </row>
    <row r="18" spans="1:5">
      <c r="A18" s="137"/>
      <c r="B18" s="64" t="s">
        <v>816</v>
      </c>
      <c r="C18" s="71" t="s">
        <v>947</v>
      </c>
      <c r="D18" s="66">
        <v>284</v>
      </c>
      <c r="E18" s="24">
        <f>D18*(1-CENNIK!$J$16)</f>
        <v>284</v>
      </c>
    </row>
    <row r="19" spans="1:5" ht="15">
      <c r="A19" s="166" t="s">
        <v>831</v>
      </c>
      <c r="B19" s="167"/>
      <c r="C19" s="167"/>
      <c r="D19" s="168"/>
      <c r="E19" s="23"/>
    </row>
    <row r="20" spans="1:5">
      <c r="A20" s="186" t="s">
        <v>828</v>
      </c>
      <c r="B20" s="186"/>
      <c r="C20" s="186"/>
      <c r="D20" s="42"/>
      <c r="E20" s="23"/>
    </row>
    <row r="21" spans="1:5">
      <c r="A21" s="184"/>
      <c r="B21" s="64" t="s">
        <v>806</v>
      </c>
      <c r="C21" s="71" t="s">
        <v>844</v>
      </c>
      <c r="D21" s="66">
        <v>47</v>
      </c>
      <c r="E21" s="24">
        <f>D21*(1-CENNIK!$J$16)</f>
        <v>47</v>
      </c>
    </row>
    <row r="22" spans="1:5">
      <c r="A22" s="185"/>
      <c r="B22" s="64" t="s">
        <v>807</v>
      </c>
      <c r="C22" s="71" t="s">
        <v>845</v>
      </c>
      <c r="D22" s="66">
        <v>66</v>
      </c>
      <c r="E22" s="24">
        <f>D22*(1-CENNIK!$J$16)</f>
        <v>66</v>
      </c>
    </row>
    <row r="23" spans="1:5">
      <c r="A23" s="185"/>
      <c r="B23" s="64" t="s">
        <v>808</v>
      </c>
      <c r="C23" s="71" t="s">
        <v>846</v>
      </c>
      <c r="D23" s="66">
        <v>85</v>
      </c>
      <c r="E23" s="24">
        <f>D23*(1-CENNIK!$J$16)</f>
        <v>85</v>
      </c>
    </row>
    <row r="24" spans="1:5">
      <c r="A24" s="185"/>
      <c r="B24" s="64" t="s">
        <v>812</v>
      </c>
      <c r="C24" s="71" t="s">
        <v>847</v>
      </c>
      <c r="D24" s="66">
        <v>104</v>
      </c>
      <c r="E24" s="24">
        <f>D24*(1-CENNIK!$J$16)</f>
        <v>104</v>
      </c>
    </row>
    <row r="25" spans="1:5">
      <c r="A25" s="185"/>
      <c r="B25" s="64" t="s">
        <v>813</v>
      </c>
      <c r="C25" s="71" t="s">
        <v>848</v>
      </c>
      <c r="D25" s="66">
        <v>123</v>
      </c>
      <c r="E25" s="24">
        <f>D25*(1-CENNIK!$J$16)</f>
        <v>123</v>
      </c>
    </row>
    <row r="26" spans="1:5">
      <c r="A26" s="185"/>
      <c r="B26" s="64" t="s">
        <v>809</v>
      </c>
      <c r="C26" s="71" t="s">
        <v>849</v>
      </c>
      <c r="D26" s="66">
        <v>142</v>
      </c>
      <c r="E26" s="24">
        <f>D26*(1-CENNIK!$J$16)</f>
        <v>142</v>
      </c>
    </row>
    <row r="27" spans="1:5">
      <c r="A27" s="185"/>
      <c r="B27" s="64" t="s">
        <v>810</v>
      </c>
      <c r="C27" s="71" t="s">
        <v>850</v>
      </c>
      <c r="D27" s="66">
        <v>161</v>
      </c>
      <c r="E27" s="24">
        <f>D27*(1-CENNIK!$J$16)</f>
        <v>161</v>
      </c>
    </row>
    <row r="28" spans="1:5">
      <c r="A28" s="185"/>
      <c r="B28" s="64" t="s">
        <v>811</v>
      </c>
      <c r="C28" s="79" t="s">
        <v>851</v>
      </c>
      <c r="D28" s="66">
        <v>180</v>
      </c>
      <c r="E28" s="24">
        <f>D28*(1-CENNIK!$J$16)</f>
        <v>180</v>
      </c>
    </row>
    <row r="29" spans="1:5">
      <c r="A29" s="185"/>
      <c r="B29" s="64" t="s">
        <v>814</v>
      </c>
      <c r="C29" s="71" t="s">
        <v>852</v>
      </c>
      <c r="D29" s="66">
        <v>199</v>
      </c>
      <c r="E29" s="24">
        <f>D29*(1-CENNIK!$J$16)</f>
        <v>199</v>
      </c>
    </row>
    <row r="30" spans="1:5">
      <c r="A30" s="185"/>
      <c r="B30" s="64" t="s">
        <v>815</v>
      </c>
      <c r="C30" s="71" t="s">
        <v>853</v>
      </c>
      <c r="D30" s="66">
        <v>218</v>
      </c>
      <c r="E30" s="24">
        <f>D30*(1-CENNIK!$J$16)</f>
        <v>218</v>
      </c>
    </row>
    <row r="31" spans="1:5">
      <c r="A31" s="185"/>
      <c r="B31" s="64" t="s">
        <v>816</v>
      </c>
      <c r="C31" s="71" t="s">
        <v>854</v>
      </c>
      <c r="D31" s="66">
        <v>237</v>
      </c>
      <c r="E31" s="24">
        <f>D31*(1-CENNIK!$J$16)</f>
        <v>237</v>
      </c>
    </row>
    <row r="32" spans="1:5" ht="15">
      <c r="A32" s="166" t="s">
        <v>832</v>
      </c>
      <c r="B32" s="167"/>
      <c r="C32" s="167"/>
      <c r="D32" s="168"/>
      <c r="E32" s="23"/>
    </row>
    <row r="33" spans="1:5">
      <c r="A33" s="169" t="s">
        <v>828</v>
      </c>
      <c r="B33" s="170"/>
      <c r="C33" s="171"/>
      <c r="D33" s="42"/>
      <c r="E33" s="23"/>
    </row>
    <row r="34" spans="1:5">
      <c r="A34" s="121"/>
      <c r="B34" s="64" t="s">
        <v>806</v>
      </c>
      <c r="C34" s="71" t="s">
        <v>833</v>
      </c>
      <c r="D34" s="66">
        <v>68</v>
      </c>
      <c r="E34" s="24">
        <f>D34*(1-CENNIK!$J$16)</f>
        <v>68</v>
      </c>
    </row>
    <row r="35" spans="1:5">
      <c r="A35" s="121"/>
      <c r="B35" s="64" t="s">
        <v>807</v>
      </c>
      <c r="C35" s="71" t="s">
        <v>834</v>
      </c>
      <c r="D35" s="66">
        <v>87</v>
      </c>
      <c r="E35" s="24">
        <f>D35*(1-CENNIK!$J$16)</f>
        <v>87</v>
      </c>
    </row>
    <row r="36" spans="1:5">
      <c r="A36" s="121"/>
      <c r="B36" s="64" t="s">
        <v>808</v>
      </c>
      <c r="C36" s="71" t="s">
        <v>835</v>
      </c>
      <c r="D36" s="66">
        <v>106</v>
      </c>
      <c r="E36" s="24">
        <f>D36*(1-CENNIK!$J$16)</f>
        <v>106</v>
      </c>
    </row>
    <row r="37" spans="1:5">
      <c r="A37" s="121"/>
      <c r="B37" s="64" t="s">
        <v>812</v>
      </c>
      <c r="C37" s="71" t="s">
        <v>836</v>
      </c>
      <c r="D37" s="66">
        <v>125</v>
      </c>
      <c r="E37" s="24">
        <f>D37*(1-CENNIK!$J$16)</f>
        <v>125</v>
      </c>
    </row>
    <row r="38" spans="1:5">
      <c r="A38" s="121"/>
      <c r="B38" s="64" t="s">
        <v>813</v>
      </c>
      <c r="C38" s="71" t="s">
        <v>837</v>
      </c>
      <c r="D38" s="66">
        <v>144</v>
      </c>
      <c r="E38" s="24">
        <f>D38*(1-CENNIK!$J$16)</f>
        <v>144</v>
      </c>
    </row>
    <row r="39" spans="1:5">
      <c r="A39" s="121"/>
      <c r="B39" s="64" t="s">
        <v>809</v>
      </c>
      <c r="C39" s="71" t="s">
        <v>838</v>
      </c>
      <c r="D39" s="66">
        <v>163</v>
      </c>
      <c r="E39" s="24">
        <f>D39*(1-CENNIK!$J$16)</f>
        <v>163</v>
      </c>
    </row>
    <row r="40" spans="1:5">
      <c r="A40" s="121"/>
      <c r="B40" s="64" t="s">
        <v>810</v>
      </c>
      <c r="C40" s="71" t="s">
        <v>839</v>
      </c>
      <c r="D40" s="66">
        <v>182</v>
      </c>
      <c r="E40" s="24">
        <f>D40*(1-CENNIK!$J$16)</f>
        <v>182</v>
      </c>
    </row>
    <row r="41" spans="1:5">
      <c r="A41" s="121"/>
      <c r="B41" s="64" t="s">
        <v>811</v>
      </c>
      <c r="C41" s="79" t="s">
        <v>840</v>
      </c>
      <c r="D41" s="66">
        <v>201</v>
      </c>
      <c r="E41" s="24">
        <f>D41*(1-CENNIK!$J$16)</f>
        <v>201</v>
      </c>
    </row>
    <row r="42" spans="1:5">
      <c r="A42" s="121"/>
      <c r="B42" s="64" t="s">
        <v>814</v>
      </c>
      <c r="C42" s="71" t="s">
        <v>841</v>
      </c>
      <c r="D42" s="66">
        <v>220</v>
      </c>
      <c r="E42" s="24">
        <f>D42*(1-CENNIK!$J$16)</f>
        <v>220</v>
      </c>
    </row>
    <row r="43" spans="1:5">
      <c r="A43" s="121"/>
      <c r="B43" s="64" t="s">
        <v>815</v>
      </c>
      <c r="C43" s="71" t="s">
        <v>843</v>
      </c>
      <c r="D43" s="66">
        <v>239</v>
      </c>
      <c r="E43" s="24">
        <f>D43*(1-CENNIK!$J$16)</f>
        <v>239</v>
      </c>
    </row>
    <row r="44" spans="1:5">
      <c r="A44" s="121"/>
      <c r="B44" s="64" t="s">
        <v>816</v>
      </c>
      <c r="C44" s="71" t="s">
        <v>842</v>
      </c>
      <c r="D44" s="66">
        <v>258</v>
      </c>
      <c r="E44" s="24">
        <f>D44*(1-CENNIK!$J$16)</f>
        <v>258</v>
      </c>
    </row>
    <row r="45" spans="1:5" ht="15">
      <c r="A45" s="166" t="s">
        <v>829</v>
      </c>
      <c r="B45" s="167"/>
      <c r="C45" s="167"/>
      <c r="D45" s="168"/>
      <c r="E45" s="23"/>
    </row>
    <row r="46" spans="1:5">
      <c r="A46" s="186" t="s">
        <v>828</v>
      </c>
      <c r="B46" s="186"/>
      <c r="C46" s="186"/>
      <c r="D46" s="42"/>
      <c r="E46" s="23"/>
    </row>
    <row r="47" spans="1:5">
      <c r="A47" s="184"/>
      <c r="B47" s="64" t="s">
        <v>806</v>
      </c>
      <c r="C47" s="71" t="s">
        <v>795</v>
      </c>
      <c r="D47" s="66">
        <v>46</v>
      </c>
      <c r="E47" s="24">
        <f>D47*(1-CENNIK!$J$16)</f>
        <v>46</v>
      </c>
    </row>
    <row r="48" spans="1:5">
      <c r="A48" s="185"/>
      <c r="B48" s="64" t="s">
        <v>807</v>
      </c>
      <c r="C48" s="71" t="s">
        <v>796</v>
      </c>
      <c r="D48" s="66">
        <v>65</v>
      </c>
      <c r="E48" s="24">
        <f>D48*(1-CENNIK!$J$16)</f>
        <v>65</v>
      </c>
    </row>
    <row r="49" spans="1:5">
      <c r="A49" s="185"/>
      <c r="B49" s="64" t="s">
        <v>808</v>
      </c>
      <c r="C49" s="71" t="s">
        <v>797</v>
      </c>
      <c r="D49" s="66">
        <v>84</v>
      </c>
      <c r="E49" s="24">
        <f>D49*(1-CENNIK!$J$16)</f>
        <v>84</v>
      </c>
    </row>
    <row r="50" spans="1:5">
      <c r="A50" s="185"/>
      <c r="B50" s="64" t="s">
        <v>812</v>
      </c>
      <c r="C50" s="71" t="s">
        <v>798</v>
      </c>
      <c r="D50" s="66">
        <v>103</v>
      </c>
      <c r="E50" s="24">
        <f>D50*(1-CENNIK!$J$16)</f>
        <v>103</v>
      </c>
    </row>
    <row r="51" spans="1:5">
      <c r="A51" s="185"/>
      <c r="B51" s="64" t="s">
        <v>813</v>
      </c>
      <c r="C51" s="71" t="s">
        <v>799</v>
      </c>
      <c r="D51" s="66">
        <v>122</v>
      </c>
      <c r="E51" s="24">
        <f>D51*(1-CENNIK!$J$16)</f>
        <v>122</v>
      </c>
    </row>
    <row r="52" spans="1:5">
      <c r="A52" s="185"/>
      <c r="B52" s="64" t="s">
        <v>809</v>
      </c>
      <c r="C52" s="71" t="s">
        <v>801</v>
      </c>
      <c r="D52" s="66">
        <v>141</v>
      </c>
      <c r="E52" s="24">
        <f>D52*(1-CENNIK!$J$16)</f>
        <v>141</v>
      </c>
    </row>
    <row r="53" spans="1:5">
      <c r="A53" s="185"/>
      <c r="B53" s="64" t="s">
        <v>810</v>
      </c>
      <c r="C53" s="71" t="s">
        <v>800</v>
      </c>
      <c r="D53" s="66">
        <v>160</v>
      </c>
      <c r="E53" s="24">
        <f>D53*(1-CENNIK!$J$16)</f>
        <v>160</v>
      </c>
    </row>
    <row r="54" spans="1:5">
      <c r="A54" s="185"/>
      <c r="B54" s="64" t="s">
        <v>811</v>
      </c>
      <c r="C54" s="71" t="s">
        <v>802</v>
      </c>
      <c r="D54" s="66">
        <v>179</v>
      </c>
      <c r="E54" s="24">
        <f>D54*(1-CENNIK!$J$16)</f>
        <v>179</v>
      </c>
    </row>
    <row r="55" spans="1:5">
      <c r="A55" s="185"/>
      <c r="B55" s="64" t="s">
        <v>814</v>
      </c>
      <c r="C55" s="71" t="s">
        <v>803</v>
      </c>
      <c r="D55" s="66">
        <v>198</v>
      </c>
      <c r="E55" s="24">
        <f>D55*(1-CENNIK!$J$16)</f>
        <v>198</v>
      </c>
    </row>
    <row r="56" spans="1:5">
      <c r="A56" s="185"/>
      <c r="B56" s="64" t="s">
        <v>815</v>
      </c>
      <c r="C56" s="71" t="s">
        <v>804</v>
      </c>
      <c r="D56" s="66">
        <v>217</v>
      </c>
      <c r="E56" s="24">
        <f>D56*(1-CENNIK!$J$16)</f>
        <v>217</v>
      </c>
    </row>
    <row r="57" spans="1:5">
      <c r="A57" s="185"/>
      <c r="B57" s="64" t="s">
        <v>816</v>
      </c>
      <c r="C57" s="71" t="s">
        <v>805</v>
      </c>
      <c r="D57" s="66">
        <v>236</v>
      </c>
      <c r="E57" s="24">
        <f>D57*(1-CENNIK!$J$16)</f>
        <v>236</v>
      </c>
    </row>
    <row r="58" spans="1:5" ht="15">
      <c r="A58" s="166" t="s">
        <v>830</v>
      </c>
      <c r="B58" s="167"/>
      <c r="C58" s="167"/>
      <c r="D58" s="168"/>
      <c r="E58" s="23"/>
    </row>
    <row r="59" spans="1:5">
      <c r="A59" s="169" t="s">
        <v>828</v>
      </c>
      <c r="B59" s="170"/>
      <c r="C59" s="171"/>
      <c r="D59" s="42"/>
      <c r="E59" s="23"/>
    </row>
    <row r="60" spans="1:5">
      <c r="A60" s="121"/>
      <c r="B60" s="64" t="s">
        <v>806</v>
      </c>
      <c r="C60" s="71" t="s">
        <v>817</v>
      </c>
      <c r="D60" s="66">
        <v>67</v>
      </c>
      <c r="E60" s="24">
        <f>D60*(1-CENNIK!$J$16)</f>
        <v>67</v>
      </c>
    </row>
    <row r="61" spans="1:5">
      <c r="A61" s="121"/>
      <c r="B61" s="64" t="s">
        <v>807</v>
      </c>
      <c r="C61" s="71" t="s">
        <v>818</v>
      </c>
      <c r="D61" s="66">
        <v>86</v>
      </c>
      <c r="E61" s="24">
        <f>D61*(1-CENNIK!$J$16)</f>
        <v>86</v>
      </c>
    </row>
    <row r="62" spans="1:5">
      <c r="A62" s="121"/>
      <c r="B62" s="64" t="s">
        <v>808</v>
      </c>
      <c r="C62" s="71" t="s">
        <v>819</v>
      </c>
      <c r="D62" s="66">
        <v>105</v>
      </c>
      <c r="E62" s="24">
        <f>D62*(1-CENNIK!$J$16)</f>
        <v>105</v>
      </c>
    </row>
    <row r="63" spans="1:5">
      <c r="A63" s="121"/>
      <c r="B63" s="64" t="s">
        <v>812</v>
      </c>
      <c r="C63" s="71" t="s">
        <v>820</v>
      </c>
      <c r="D63" s="66">
        <v>124</v>
      </c>
      <c r="E63" s="24">
        <f>D63*(1-CENNIK!$J$16)</f>
        <v>124</v>
      </c>
    </row>
    <row r="64" spans="1:5">
      <c r="A64" s="121"/>
      <c r="B64" s="64" t="s">
        <v>813</v>
      </c>
      <c r="C64" s="71" t="s">
        <v>821</v>
      </c>
      <c r="D64" s="66">
        <v>143</v>
      </c>
      <c r="E64" s="24">
        <f>D64*(1-CENNIK!$J$16)</f>
        <v>143</v>
      </c>
    </row>
    <row r="65" spans="1:5">
      <c r="A65" s="121"/>
      <c r="B65" s="64" t="s">
        <v>809</v>
      </c>
      <c r="C65" s="71" t="s">
        <v>823</v>
      </c>
      <c r="D65" s="66">
        <v>162</v>
      </c>
      <c r="E65" s="24">
        <f>D65*(1-CENNIK!$J$16)</f>
        <v>162</v>
      </c>
    </row>
    <row r="66" spans="1:5">
      <c r="A66" s="121"/>
      <c r="B66" s="64" t="s">
        <v>810</v>
      </c>
      <c r="C66" s="71" t="s">
        <v>827</v>
      </c>
      <c r="D66" s="66">
        <v>181</v>
      </c>
      <c r="E66" s="24">
        <f>D66*(1-CENNIK!$J$16)</f>
        <v>181</v>
      </c>
    </row>
    <row r="67" spans="1:5">
      <c r="A67" s="121"/>
      <c r="B67" s="64" t="s">
        <v>811</v>
      </c>
      <c r="C67" s="71" t="s">
        <v>822</v>
      </c>
      <c r="D67" s="66">
        <v>200</v>
      </c>
      <c r="E67" s="24">
        <f>D67*(1-CENNIK!$J$16)</f>
        <v>200</v>
      </c>
    </row>
    <row r="68" spans="1:5">
      <c r="A68" s="121"/>
      <c r="B68" s="64" t="s">
        <v>814</v>
      </c>
      <c r="C68" s="71" t="s">
        <v>825</v>
      </c>
      <c r="D68" s="66">
        <v>219</v>
      </c>
      <c r="E68" s="24">
        <f>D68*(1-CENNIK!$J$16)</f>
        <v>219</v>
      </c>
    </row>
    <row r="69" spans="1:5">
      <c r="A69" s="121"/>
      <c r="B69" s="64" t="s">
        <v>815</v>
      </c>
      <c r="C69" s="71" t="s">
        <v>824</v>
      </c>
      <c r="D69" s="66">
        <v>238</v>
      </c>
      <c r="E69" s="24">
        <f>D69*(1-CENNIK!$J$16)</f>
        <v>238</v>
      </c>
    </row>
    <row r="70" spans="1:5">
      <c r="A70" s="121"/>
      <c r="B70" s="64" t="s">
        <v>816</v>
      </c>
      <c r="C70" s="71" t="s">
        <v>826</v>
      </c>
      <c r="D70" s="66">
        <v>257</v>
      </c>
      <c r="E70" s="24">
        <f>D70*(1-CENNIK!$J$16)</f>
        <v>257</v>
      </c>
    </row>
    <row r="71" spans="1:5" ht="15">
      <c r="A71" s="166" t="s">
        <v>856</v>
      </c>
      <c r="B71" s="167"/>
      <c r="C71" s="167"/>
      <c r="D71" s="168"/>
      <c r="E71" s="23"/>
    </row>
    <row r="72" spans="1:5">
      <c r="A72" s="135"/>
      <c r="B72" s="64" t="s">
        <v>857</v>
      </c>
      <c r="C72" s="71" t="s">
        <v>862</v>
      </c>
      <c r="D72" s="66">
        <v>117</v>
      </c>
      <c r="E72" s="24">
        <f>D72*(1-CENNIK!$J$16)</f>
        <v>117</v>
      </c>
    </row>
    <row r="73" spans="1:5">
      <c r="A73" s="136"/>
      <c r="B73" s="64" t="s">
        <v>858</v>
      </c>
      <c r="C73" s="71" t="s">
        <v>859</v>
      </c>
      <c r="D73" s="66">
        <v>222</v>
      </c>
      <c r="E73" s="24">
        <f>D73*(1-CENNIK!$J$16)</f>
        <v>222</v>
      </c>
    </row>
    <row r="74" spans="1:5">
      <c r="A74" s="136"/>
      <c r="B74" s="64" t="s">
        <v>861</v>
      </c>
      <c r="C74" s="71" t="s">
        <v>860</v>
      </c>
      <c r="D74" s="66">
        <v>278</v>
      </c>
      <c r="E74" s="24">
        <f>D74*(1-CENNIK!$J$16)</f>
        <v>278</v>
      </c>
    </row>
    <row r="75" spans="1:5" ht="15" customHeight="1">
      <c r="A75" s="136"/>
      <c r="B75" s="172"/>
      <c r="C75" s="173"/>
      <c r="D75" s="173"/>
      <c r="E75" s="174"/>
    </row>
    <row r="76" spans="1:5" ht="15" customHeight="1">
      <c r="A76" s="136"/>
      <c r="B76" s="175"/>
      <c r="C76" s="176"/>
      <c r="D76" s="176"/>
      <c r="E76" s="177"/>
    </row>
    <row r="77" spans="1:5" ht="15" customHeight="1">
      <c r="A77" s="136"/>
      <c r="B77" s="175"/>
      <c r="C77" s="176"/>
      <c r="D77" s="176"/>
      <c r="E77" s="177"/>
    </row>
    <row r="78" spans="1:5" ht="15" customHeight="1">
      <c r="A78" s="136"/>
      <c r="B78" s="175"/>
      <c r="C78" s="176"/>
      <c r="D78" s="176"/>
      <c r="E78" s="177"/>
    </row>
    <row r="79" spans="1:5" ht="15" customHeight="1">
      <c r="A79" s="137"/>
      <c r="B79" s="178"/>
      <c r="C79" s="179"/>
      <c r="D79" s="179"/>
      <c r="E79" s="180"/>
    </row>
    <row r="80" spans="1:5" ht="15">
      <c r="A80" s="166" t="s">
        <v>856</v>
      </c>
      <c r="B80" s="167"/>
      <c r="C80" s="167"/>
      <c r="D80" s="168"/>
      <c r="E80" s="23"/>
    </row>
    <row r="81" spans="1:5">
      <c r="A81" s="121"/>
      <c r="B81" s="64" t="s">
        <v>864</v>
      </c>
      <c r="C81" s="71" t="s">
        <v>863</v>
      </c>
      <c r="D81" s="66">
        <v>14</v>
      </c>
      <c r="E81" s="24">
        <f>D81*(1-CENNIK!$J$16)</f>
        <v>14</v>
      </c>
    </row>
    <row r="82" spans="1:5" ht="15" customHeight="1">
      <c r="A82" s="121"/>
      <c r="B82" s="112"/>
      <c r="C82" s="113"/>
      <c r="D82" s="113"/>
      <c r="E82" s="114"/>
    </row>
    <row r="83" spans="1:5" ht="15" customHeight="1">
      <c r="A83" s="121"/>
      <c r="B83" s="115"/>
      <c r="C83" s="116"/>
      <c r="D83" s="116"/>
      <c r="E83" s="117"/>
    </row>
    <row r="84" spans="1:5" ht="15" customHeight="1">
      <c r="A84" s="121"/>
      <c r="B84" s="118"/>
      <c r="C84" s="119"/>
      <c r="D84" s="119"/>
      <c r="E84" s="120"/>
    </row>
  </sheetData>
  <mergeCells count="22">
    <mergeCell ref="B2:E4"/>
    <mergeCell ref="A8:A18"/>
    <mergeCell ref="A6:D6"/>
    <mergeCell ref="A47:A57"/>
    <mergeCell ref="A7:C7"/>
    <mergeCell ref="A20:C20"/>
    <mergeCell ref="A21:A31"/>
    <mergeCell ref="A33:C33"/>
    <mergeCell ref="A34:A44"/>
    <mergeCell ref="A19:D19"/>
    <mergeCell ref="A32:D32"/>
    <mergeCell ref="A45:D45"/>
    <mergeCell ref="A46:C46"/>
    <mergeCell ref="A80:D80"/>
    <mergeCell ref="A81:A84"/>
    <mergeCell ref="B82:E84"/>
    <mergeCell ref="A58:D58"/>
    <mergeCell ref="A59:C59"/>
    <mergeCell ref="A60:A70"/>
    <mergeCell ref="A71:D71"/>
    <mergeCell ref="A72:A79"/>
    <mergeCell ref="B75:E7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CENNIK</vt:lpstr>
      <vt:lpstr>MOSADZ</vt:lpstr>
      <vt:lpstr>OCEL</vt:lpstr>
      <vt:lpstr>UHĽOVÁ OCEL</vt:lpstr>
      <vt:lpstr>OCEL RURY</vt:lpstr>
      <vt:lpstr>RÚRKA - PODLAHOVÉ KÚRENIE</vt:lpstr>
      <vt:lpstr>PEX SYSTÉM</vt:lpstr>
      <vt:lpstr>SKRINKI</vt:lpstr>
      <vt:lpstr>ROZDIELOVACE</vt:lpstr>
      <vt:lpstr>DOSKA A FOLIA</vt:lpstr>
      <vt:lpstr> PRÍSLUŠENSTVO PK</vt:lpstr>
      <vt:lpstr>OBEHOVÉ ČERPADLÁ</vt:lpstr>
      <vt:lpstr>SKUPINY ČERPADIEL</vt:lpstr>
      <vt:lpstr>GUĽOVE KOHÚTY</vt:lpstr>
      <vt:lpstr>ROHOVE KOHÚTY</vt:lpstr>
      <vt:lpstr>TLAKOMERY A TEPLOMĚRY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</dc:creator>
  <cp:lastModifiedBy>Marcin</cp:lastModifiedBy>
  <dcterms:created xsi:type="dcterms:W3CDTF">2019-08-12T07:27:39Z</dcterms:created>
  <dcterms:modified xsi:type="dcterms:W3CDTF">2019-09-13T12:11:26Z</dcterms:modified>
</cp:coreProperties>
</file>